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257" i="1" l="1"/>
  <c r="H257" i="1"/>
  <c r="J257" i="1"/>
  <c r="G299" i="1"/>
  <c r="I299" i="1"/>
  <c r="F341" i="1"/>
  <c r="H341" i="1"/>
  <c r="I383" i="1"/>
  <c r="G551" i="1"/>
  <c r="I551" i="1"/>
  <c r="F593" i="1"/>
  <c r="H593" i="1"/>
  <c r="J593" i="1"/>
  <c r="G509" i="1"/>
  <c r="I509" i="1"/>
  <c r="J509" i="1"/>
  <c r="H509" i="1"/>
  <c r="F509" i="1"/>
  <c r="H467" i="1"/>
  <c r="F467" i="1"/>
  <c r="J467" i="1"/>
  <c r="I467" i="1"/>
  <c r="G467" i="1"/>
  <c r="I425" i="1"/>
  <c r="G425" i="1"/>
  <c r="F425" i="1"/>
  <c r="H425" i="1"/>
  <c r="J425" i="1"/>
  <c r="J383" i="1"/>
  <c r="H383" i="1"/>
  <c r="G383" i="1"/>
  <c r="J341" i="1"/>
  <c r="I341" i="1"/>
  <c r="G341" i="1"/>
  <c r="J215" i="1"/>
  <c r="H215" i="1"/>
  <c r="F215" i="1"/>
  <c r="I173" i="1"/>
  <c r="G173" i="1"/>
  <c r="G215" i="1"/>
  <c r="I215" i="1"/>
  <c r="F173" i="1"/>
  <c r="H173" i="1"/>
  <c r="J173" i="1"/>
  <c r="J131" i="1"/>
  <c r="I131" i="1"/>
  <c r="H131" i="1"/>
  <c r="G131" i="1"/>
  <c r="F131" i="1"/>
  <c r="J89" i="1"/>
  <c r="I89" i="1"/>
  <c r="H89" i="1"/>
  <c r="G89" i="1"/>
  <c r="F89" i="1"/>
  <c r="F47" i="1"/>
  <c r="I47" i="1"/>
  <c r="G47" i="1"/>
  <c r="J47" i="1"/>
  <c r="H47" i="1"/>
  <c r="F594" i="1" l="1"/>
  <c r="J594" i="1"/>
  <c r="I594" i="1"/>
  <c r="G594" i="1"/>
  <c r="H594" i="1"/>
  <c r="L447" i="1"/>
  <c r="L452" i="1"/>
  <c r="L410" i="1"/>
  <c r="L405" i="1"/>
  <c r="L242" i="1"/>
  <c r="L237" i="1"/>
  <c r="L101" i="1"/>
  <c r="L131" i="1"/>
  <c r="L32" i="1"/>
  <c r="L27" i="1"/>
  <c r="L467" i="1"/>
  <c r="L437" i="1"/>
  <c r="L383" i="1"/>
  <c r="L353" i="1"/>
  <c r="L509" i="1"/>
  <c r="L479" i="1"/>
  <c r="L551" i="1"/>
  <c r="L521" i="1"/>
  <c r="L215" i="1"/>
  <c r="L185" i="1"/>
  <c r="L363" i="1"/>
  <c r="L368" i="1"/>
  <c r="L173" i="1"/>
  <c r="L143" i="1"/>
  <c r="L536" i="1"/>
  <c r="L531" i="1"/>
  <c r="L321" i="1"/>
  <c r="L326" i="1"/>
  <c r="L494" i="1"/>
  <c r="L489" i="1"/>
  <c r="L284" i="1"/>
  <c r="L279" i="1"/>
  <c r="L111" i="1"/>
  <c r="L116" i="1"/>
  <c r="L200" i="1"/>
  <c r="L195" i="1"/>
  <c r="L593" i="1"/>
  <c r="L563" i="1"/>
  <c r="L158" i="1"/>
  <c r="L153" i="1"/>
  <c r="L573" i="1"/>
  <c r="L578" i="1"/>
  <c r="L311" i="1"/>
  <c r="L341" i="1"/>
  <c r="L74" i="1"/>
  <c r="L69" i="1"/>
  <c r="L257" i="1"/>
  <c r="L227" i="1"/>
  <c r="L269" i="1"/>
  <c r="L299" i="1"/>
  <c r="L425" i="1"/>
  <c r="L395" i="1"/>
  <c r="L89" i="1"/>
  <c r="L59" i="1"/>
  <c r="L46" i="1"/>
  <c r="L550" i="1"/>
  <c r="L592" i="1"/>
  <c r="L39" i="1"/>
  <c r="L123" i="1"/>
  <c r="L130" i="1"/>
  <c r="L291" i="1"/>
  <c r="L501" i="1"/>
  <c r="L424" i="1"/>
  <c r="L81" i="1"/>
  <c r="L508" i="1"/>
  <c r="L543" i="1"/>
  <c r="L382" i="1"/>
  <c r="L214" i="1"/>
  <c r="L256" i="1"/>
  <c r="L207" i="1"/>
  <c r="L333" i="1"/>
  <c r="L249" i="1"/>
  <c r="L88" i="1"/>
  <c r="L417" i="1"/>
  <c r="L340" i="1"/>
  <c r="L459" i="1"/>
  <c r="L172" i="1"/>
  <c r="L165" i="1"/>
  <c r="L466" i="1"/>
  <c r="L585" i="1"/>
  <c r="L298" i="1"/>
  <c r="L375" i="1"/>
  <c r="L17" i="1"/>
  <c r="L47" i="1"/>
  <c r="L594" i="1"/>
</calcChain>
</file>

<file path=xl/sharedStrings.xml><?xml version="1.0" encoding="utf-8"?>
<sst xmlns="http://schemas.openxmlformats.org/spreadsheetml/2006/main" count="714" uniqueCount="155">
  <si>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</si>
  <si>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</si>
  <si>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</si>
  <si>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</si>
  <si>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</si>
  <si>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</si>
  <si>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</si>
  <si>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</si>
  <si>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</si>
  <si>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</si>
  <si>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</si>
  <si>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</si>
  <si>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</si>
  <si>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</si>
  <si>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</si>
  <si>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</si>
  <si>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</si>
  <si>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</si>
  <si>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</si>
  <si>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</si>
  <si>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</si>
  <si>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</si>
  <si>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</si>
  <si>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</si>
  <si>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</si>
  <si>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</si>
  <si>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</si>
  <si>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</si>
  <si>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</si>
  <si>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</si>
  <si>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</si>
  <si>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</si>
  <si>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</si>
  <si>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</si>
  <si>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</si>
  <si>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</si>
  <si>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</si>
  <si>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</si>
  <si>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</si>
  <si>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</si>
  <si>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</si>
  <si>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</si>
  <si>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</si>
  <si>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</si>
  <si>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</si>
  <si>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"СОШ №11" г. Чебоксары</t>
  </si>
  <si>
    <t>Директор</t>
  </si>
  <si>
    <t>Васильев Д. А.</t>
  </si>
  <si>
    <t>245/ 5</t>
  </si>
  <si>
    <t>Чай с лимоном</t>
  </si>
  <si>
    <t>Хлеб пшеничный</t>
  </si>
  <si>
    <t>Суп картофельный с горохом с мясом птицы</t>
  </si>
  <si>
    <t>200/ 5</t>
  </si>
  <si>
    <t>Птица тушенная в сметанном соусе</t>
  </si>
  <si>
    <t xml:space="preserve">Макаронные изделия отварные </t>
  </si>
  <si>
    <t>Компот из апельсинов</t>
  </si>
  <si>
    <t>ТТК</t>
  </si>
  <si>
    <t>Хлеб ржаной</t>
  </si>
  <si>
    <t>Булочка домашняя</t>
  </si>
  <si>
    <t>Сок фруктовый</t>
  </si>
  <si>
    <t>Кофейный напиток с молоком</t>
  </si>
  <si>
    <t>Борщ с капустой картофелем со сметаной с мясом птицы</t>
  </si>
  <si>
    <t>Котлета домашняя с соусом</t>
  </si>
  <si>
    <t>Каша гречневая рассыпчатая</t>
  </si>
  <si>
    <t>Напиток лимонный</t>
  </si>
  <si>
    <t>Слойка сахарная</t>
  </si>
  <si>
    <t>Компот из кураги</t>
  </si>
  <si>
    <t>Чай с сахаром</t>
  </si>
  <si>
    <t>Сыр порциями</t>
  </si>
  <si>
    <t>Рассольник ленинградский со сметаной с мясом птицы</t>
  </si>
  <si>
    <t>Биточки рыбные с соусом</t>
  </si>
  <si>
    <t>Кисель из концентрата</t>
  </si>
  <si>
    <t>Яблоки свежие порциями</t>
  </si>
  <si>
    <t>0.4</t>
  </si>
  <si>
    <t>Чай охлажденный с плодовым соком</t>
  </si>
  <si>
    <t>Вафли</t>
  </si>
  <si>
    <t>Напиток апельсиновый</t>
  </si>
  <si>
    <t>Яйцо вареное</t>
  </si>
  <si>
    <t>Напиток из сухофруктов</t>
  </si>
  <si>
    <t>Слойка с джемом</t>
  </si>
  <si>
    <t>Компот из ягод</t>
  </si>
  <si>
    <t>Салат из сырых овощей</t>
  </si>
  <si>
    <t>Булочка российская</t>
  </si>
  <si>
    <t>Каша вязкая молочноя из риса и пшена с маслом</t>
  </si>
  <si>
    <t>Шницель рубленый с соусом</t>
  </si>
  <si>
    <t>Чай с молоком</t>
  </si>
  <si>
    <t xml:space="preserve">Салат из белокочанной капусты  с огурцами             </t>
  </si>
  <si>
    <t>Масло сливочное порциями</t>
  </si>
  <si>
    <t>97*</t>
  </si>
  <si>
    <t>Каша молоч. пшеничная с маслом</t>
  </si>
  <si>
    <t>302*</t>
  </si>
  <si>
    <t>685*</t>
  </si>
  <si>
    <t xml:space="preserve">Салат из моркови с яблоками              </t>
  </si>
  <si>
    <t>59**</t>
  </si>
  <si>
    <t>96**</t>
  </si>
  <si>
    <t>271**</t>
  </si>
  <si>
    <t>508*</t>
  </si>
  <si>
    <t>699*</t>
  </si>
  <si>
    <t>Каша молоч. гречневая с маслом</t>
  </si>
  <si>
    <t>297***</t>
  </si>
  <si>
    <t>Салат из квашеной капусты</t>
  </si>
  <si>
    <t>45*</t>
  </si>
  <si>
    <t>82**</t>
  </si>
  <si>
    <t>388*</t>
  </si>
  <si>
    <t>Пюре картофельное</t>
  </si>
  <si>
    <t>520*</t>
  </si>
  <si>
    <t>Напиток Цитрус</t>
  </si>
  <si>
    <t>Булочка творожная</t>
  </si>
  <si>
    <t>Каша молоч. пшенная с маслом</t>
  </si>
  <si>
    <t>686*</t>
  </si>
  <si>
    <t>Винегрет овощной</t>
  </si>
  <si>
    <t xml:space="preserve">           0.84</t>
  </si>
  <si>
    <t xml:space="preserve">           6.06</t>
  </si>
  <si>
    <t xml:space="preserve">           4.08</t>
  </si>
  <si>
    <t>Щи из св капусты с картофелем со сметаной с мясом птицы</t>
  </si>
  <si>
    <t>88**</t>
  </si>
  <si>
    <t>Котлеты руб.из птицы с соусом</t>
  </si>
  <si>
    <t>294**</t>
  </si>
  <si>
    <t>Макаронные изделия отварные</t>
  </si>
  <si>
    <t>516*</t>
  </si>
  <si>
    <t>Компот из св. плодов</t>
  </si>
  <si>
    <t>631*</t>
  </si>
  <si>
    <t>Макароны с сыром</t>
  </si>
  <si>
    <t>333*</t>
  </si>
  <si>
    <t>79***</t>
  </si>
  <si>
    <t>Суп картоф.с макарон. издел. с мясом птицы</t>
  </si>
  <si>
    <t>103**</t>
  </si>
  <si>
    <t>Жаркое по-домашнему</t>
  </si>
  <si>
    <t>259**</t>
  </si>
  <si>
    <t>Кекс</t>
  </si>
  <si>
    <t xml:space="preserve">Салат из белокочанной капусты               </t>
  </si>
  <si>
    <t>43*</t>
  </si>
  <si>
    <t>102**</t>
  </si>
  <si>
    <t>Птица тушенная в смет.соусе</t>
  </si>
  <si>
    <t>290**</t>
  </si>
  <si>
    <t>Салат из свежих огурцов и помидоров</t>
  </si>
  <si>
    <t>20*</t>
  </si>
  <si>
    <t>268**</t>
  </si>
  <si>
    <t>Рис отварной</t>
  </si>
  <si>
    <t>511*</t>
  </si>
  <si>
    <t>Каша молоч. рисовая с маслом</t>
  </si>
  <si>
    <t>Тефтели рубленые с соусом</t>
  </si>
  <si>
    <t xml:space="preserve">           8.70</t>
  </si>
  <si>
    <t xml:space="preserve">          20.14</t>
  </si>
  <si>
    <t xml:space="preserve">          14.51</t>
  </si>
  <si>
    <t>279**</t>
  </si>
  <si>
    <t>Каша вязкая молочная из риса и пшена с маслом</t>
  </si>
  <si>
    <t>175**</t>
  </si>
  <si>
    <t xml:space="preserve">Салат из свеклы с огурцами солеными      </t>
  </si>
  <si>
    <t>55**</t>
  </si>
  <si>
    <t>Суп картофельный рыбный</t>
  </si>
  <si>
    <t>133*</t>
  </si>
  <si>
    <t>29**</t>
  </si>
  <si>
    <t xml:space="preserve">Плов </t>
  </si>
  <si>
    <t>265**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</si>
</sst>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selection activeCell="J592" sqref="J5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24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83</v>
      </c>
      <c r="F6" s="48" t="s">
        <v>48</v>
      </c>
      <c r="G6" s="48">
        <v>11.6</v>
      </c>
      <c r="H6" s="48">
        <v>8.9</v>
      </c>
      <c r="I6" s="48">
        <v>26.1</v>
      </c>
      <c r="J6" s="48">
        <v>267</v>
      </c>
      <c r="K6" s="49">
        <v>175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200</v>
      </c>
      <c r="G8" s="51">
        <v>0.26</v>
      </c>
      <c r="H8" s="51">
        <v>0.06</v>
      </c>
      <c r="I8" s="51">
        <v>15.22</v>
      </c>
      <c r="J8" s="51">
        <v>59</v>
      </c>
      <c r="K8" s="52">
        <v>686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50</v>
      </c>
      <c r="F9" s="51">
        <v>50</v>
      </c>
      <c r="G9" s="51">
        <v>3.95</v>
      </c>
      <c r="H9" s="51">
        <v>0.5</v>
      </c>
      <c r="I9" s="51">
        <v>1</v>
      </c>
      <c r="J9" s="51">
        <v>117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68</v>
      </c>
      <c r="F11" s="51">
        <v>10</v>
      </c>
      <c r="G11" s="51">
        <v>2.2999999999999998</v>
      </c>
      <c r="H11" s="51">
        <v>3.9</v>
      </c>
      <c r="I11" s="51">
        <v>0</v>
      </c>
      <c r="J11" s="51">
        <v>36</v>
      </c>
      <c r="K11" s="52">
        <v>97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260</v>
      </c>
      <c r="G13" s="21">
        <f t="shared" ref="G13:J13" si="0">SUM(G6:G12)</f>
        <v>18.11</v>
      </c>
      <c r="H13" s="21">
        <f t="shared" si="0"/>
        <v>13.360000000000001</v>
      </c>
      <c r="I13" s="21">
        <f t="shared" si="0"/>
        <v>42.32</v>
      </c>
      <c r="J13" s="21">
        <f t="shared" si="0"/>
        <v>479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86</v>
      </c>
      <c r="F18" s="51">
        <v>60</v>
      </c>
      <c r="G18" s="51">
        <v>0.84</v>
      </c>
      <c r="H18" s="51">
        <v>3.1</v>
      </c>
      <c r="I18" s="51">
        <v>5.34</v>
      </c>
      <c r="J18" s="51">
        <v>53</v>
      </c>
      <c r="K18" s="52" t="s">
        <v>56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 t="s">
        <v>52</v>
      </c>
      <c r="G19" s="51">
        <v>6.44</v>
      </c>
      <c r="H19" s="51">
        <v>9.6199999999999992</v>
      </c>
      <c r="I19" s="51">
        <v>12.32</v>
      </c>
      <c r="J19" s="51">
        <v>123</v>
      </c>
      <c r="K19" s="52">
        <v>139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53</v>
      </c>
      <c r="F20" s="51">
        <v>90</v>
      </c>
      <c r="G20" s="51">
        <v>11.85</v>
      </c>
      <c r="H20" s="51">
        <v>18.82</v>
      </c>
      <c r="I20" s="51">
        <v>2.0299999999999998</v>
      </c>
      <c r="J20" s="51">
        <v>131</v>
      </c>
      <c r="K20" s="52">
        <v>493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54</v>
      </c>
      <c r="F21" s="51">
        <v>150</v>
      </c>
      <c r="G21" s="51">
        <v>5.32</v>
      </c>
      <c r="H21" s="51">
        <v>4.8899999999999997</v>
      </c>
      <c r="I21" s="51">
        <v>29</v>
      </c>
      <c r="J21" s="51">
        <v>211</v>
      </c>
      <c r="K21" s="52">
        <v>516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0.45</v>
      </c>
      <c r="H22" s="51">
        <v>0.1</v>
      </c>
      <c r="I22" s="51">
        <v>34</v>
      </c>
      <c r="J22" s="51">
        <v>141</v>
      </c>
      <c r="K22" s="52" t="s">
        <v>56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57</v>
      </c>
      <c r="F24" s="51">
        <v>60</v>
      </c>
      <c r="G24" s="51">
        <v>2.82</v>
      </c>
      <c r="H24" s="51">
        <v>0.6</v>
      </c>
      <c r="I24" s="51">
        <v>0.6</v>
      </c>
      <c r="J24" s="51">
        <v>126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560</v>
      </c>
      <c r="G27" s="21">
        <f t="shared" ref="G27:J27" si="3">SUM(G18:G26)</f>
        <v>27.72</v>
      </c>
      <c r="H27" s="21">
        <f t="shared" si="3"/>
        <v>37.130000000000003</v>
      </c>
      <c r="I27" s="21">
        <f t="shared" si="3"/>
        <v>83.289999999999992</v>
      </c>
      <c r="J27" s="21">
        <f t="shared" si="3"/>
        <v>785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58</v>
      </c>
      <c r="F28" s="51">
        <v>50</v>
      </c>
      <c r="G28" s="51">
        <v>3.8</v>
      </c>
      <c r="H28" s="51">
        <v>8.58</v>
      </c>
      <c r="I28" s="51">
        <v>30</v>
      </c>
      <c r="J28" s="51">
        <v>196</v>
      </c>
      <c r="K28" s="52">
        <v>769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59</v>
      </c>
      <c r="F29" s="51">
        <v>200</v>
      </c>
      <c r="G29" s="51">
        <v>1.4</v>
      </c>
      <c r="H29" s="51">
        <v>0.2</v>
      </c>
      <c r="I29" s="51">
        <v>26.4</v>
      </c>
      <c r="J29" s="51">
        <v>120</v>
      </c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250</v>
      </c>
      <c r="G32" s="21">
        <f t="shared" ref="G32:J32" si="4">SUM(G28:G31)</f>
        <v>5.1999999999999993</v>
      </c>
      <c r="H32" s="21">
        <f t="shared" si="4"/>
        <v>8.7799999999999994</v>
      </c>
      <c r="I32" s="21">
        <f t="shared" si="4"/>
        <v>56.4</v>
      </c>
      <c r="J32" s="21">
        <f t="shared" si="4"/>
        <v>316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1070</v>
      </c>
      <c r="G47" s="34">
        <f t="shared" ref="G47:J47" si="7">G13+G17+G27+G32+G39+G46</f>
        <v>51.03</v>
      </c>
      <c r="H47" s="34">
        <f t="shared" si="7"/>
        <v>59.27</v>
      </c>
      <c r="I47" s="34">
        <f t="shared" si="7"/>
        <v>182.01</v>
      </c>
      <c r="J47" s="34">
        <f t="shared" si="7"/>
        <v>1580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89</v>
      </c>
      <c r="F48" s="48">
        <v>240</v>
      </c>
      <c r="G48" s="48">
        <v>10.08</v>
      </c>
      <c r="H48" s="48">
        <v>8</v>
      </c>
      <c r="I48" s="48">
        <v>26.88</v>
      </c>
      <c r="J48" s="48">
        <v>321</v>
      </c>
      <c r="K48" s="49" t="s">
        <v>90</v>
      </c>
      <c r="L48" s="48"/>
    </row>
    <row r="49" spans="1:12" ht="15" x14ac:dyDescent="0.25">
      <c r="A49" s="15"/>
      <c r="B49" s="16"/>
      <c r="C49" s="11"/>
      <c r="D49" s="6"/>
      <c r="E49" s="50" t="s">
        <v>87</v>
      </c>
      <c r="F49" s="51">
        <v>10</v>
      </c>
      <c r="G49" s="51">
        <v>0.05</v>
      </c>
      <c r="H49" s="51">
        <v>8.25</v>
      </c>
      <c r="I49" s="51">
        <v>0.08</v>
      </c>
      <c r="J49" s="51">
        <v>75</v>
      </c>
      <c r="K49" s="52" t="s">
        <v>88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0.2</v>
      </c>
      <c r="H50" s="51">
        <v>0.05</v>
      </c>
      <c r="I50" s="51">
        <v>15.01</v>
      </c>
      <c r="J50" s="51">
        <v>57</v>
      </c>
      <c r="K50" s="52" t="s">
        <v>91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50</v>
      </c>
      <c r="F51" s="51">
        <v>50</v>
      </c>
      <c r="G51" s="51">
        <v>3.95</v>
      </c>
      <c r="H51" s="51">
        <v>0.5</v>
      </c>
      <c r="I51" s="51">
        <v>1</v>
      </c>
      <c r="J51" s="51">
        <v>117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14.280000000000001</v>
      </c>
      <c r="H55" s="21">
        <f t="shared" ref="H55" si="9">SUM(H48:H54)</f>
        <v>16.8</v>
      </c>
      <c r="I55" s="21">
        <f t="shared" ref="I55" si="10">SUM(I48:I54)</f>
        <v>42.97</v>
      </c>
      <c r="J55" s="21">
        <f t="shared" ref="J55" si="11">SUM(J48:J54)</f>
        <v>570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92</v>
      </c>
      <c r="F60" s="51">
        <v>60</v>
      </c>
      <c r="G60" s="51">
        <v>0.52</v>
      </c>
      <c r="H60" s="51">
        <v>3.13</v>
      </c>
      <c r="I60" s="51">
        <v>4.72</v>
      </c>
      <c r="J60" s="51">
        <v>49</v>
      </c>
      <c r="K60" s="52" t="s">
        <v>93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210</v>
      </c>
      <c r="G61" s="51">
        <v>2.72</v>
      </c>
      <c r="H61" s="51">
        <v>7.5</v>
      </c>
      <c r="I61" s="51">
        <v>7.92</v>
      </c>
      <c r="J61" s="51">
        <v>118</v>
      </c>
      <c r="K61" s="52" t="s">
        <v>94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62</v>
      </c>
      <c r="F62" s="51">
        <v>90</v>
      </c>
      <c r="G62" s="51">
        <v>12.56</v>
      </c>
      <c r="H62" s="51">
        <v>14.2</v>
      </c>
      <c r="I62" s="51">
        <v>8.1</v>
      </c>
      <c r="J62" s="51">
        <v>179</v>
      </c>
      <c r="K62" s="52" t="s">
        <v>95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63</v>
      </c>
      <c r="F63" s="51">
        <v>150</v>
      </c>
      <c r="G63" s="51">
        <v>9.8000000000000007</v>
      </c>
      <c r="H63" s="51">
        <v>6.62</v>
      </c>
      <c r="I63" s="51">
        <v>30.1</v>
      </c>
      <c r="J63" s="51">
        <v>271</v>
      </c>
      <c r="K63" s="52" t="s">
        <v>96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64</v>
      </c>
      <c r="F64" s="51">
        <v>200</v>
      </c>
      <c r="G64" s="51">
        <v>0.14000000000000001</v>
      </c>
      <c r="H64" s="51">
        <v>0.02</v>
      </c>
      <c r="I64" s="51">
        <v>24.43</v>
      </c>
      <c r="J64" s="51">
        <v>96</v>
      </c>
      <c r="K64" s="52" t="s">
        <v>97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57</v>
      </c>
      <c r="F66" s="51">
        <v>60</v>
      </c>
      <c r="G66" s="51">
        <v>2.82</v>
      </c>
      <c r="H66" s="51">
        <v>0.6</v>
      </c>
      <c r="I66" s="51">
        <v>0.6</v>
      </c>
      <c r="J66" s="51">
        <v>126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770</v>
      </c>
      <c r="G69" s="21">
        <f t="shared" ref="G69" si="18">SUM(G60:G68)</f>
        <v>28.560000000000002</v>
      </c>
      <c r="H69" s="21">
        <f t="shared" ref="H69" si="19">SUM(H60:H68)</f>
        <v>32.07</v>
      </c>
      <c r="I69" s="21">
        <f t="shared" ref="I69" si="20">SUM(I60:I68)</f>
        <v>75.87</v>
      </c>
      <c r="J69" s="21">
        <f t="shared" ref="J69" si="21">SUM(J60:J68)</f>
        <v>839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65</v>
      </c>
      <c r="F70" s="51">
        <v>60</v>
      </c>
      <c r="G70" s="51">
        <v>4.32</v>
      </c>
      <c r="H70" s="51">
        <v>11.34</v>
      </c>
      <c r="I70" s="51">
        <v>33.42</v>
      </c>
      <c r="J70" s="51">
        <v>254</v>
      </c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66</v>
      </c>
      <c r="F71" s="51">
        <v>200</v>
      </c>
      <c r="G71" s="51">
        <v>1.04</v>
      </c>
      <c r="H71" s="51">
        <v>0</v>
      </c>
      <c r="I71" s="51">
        <v>30.96</v>
      </c>
      <c r="J71" s="51">
        <v>123</v>
      </c>
      <c r="K71" s="52">
        <v>638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260</v>
      </c>
      <c r="G74" s="21">
        <f t="shared" ref="G74" si="23">SUM(G70:G73)</f>
        <v>5.36</v>
      </c>
      <c r="H74" s="21">
        <f t="shared" ref="H74" si="24">SUM(H70:H73)</f>
        <v>11.34</v>
      </c>
      <c r="I74" s="21">
        <f t="shared" ref="I74" si="25">SUM(I70:I73)</f>
        <v>64.38</v>
      </c>
      <c r="J74" s="21">
        <f t="shared" ref="J74" si="26">SUM(J70:J73)</f>
        <v>377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1530</v>
      </c>
      <c r="G89" s="34">
        <f t="shared" ref="G89" si="38">G55+G59+G69+G74+G81+G88</f>
        <v>48.2</v>
      </c>
      <c r="H89" s="34">
        <f t="shared" ref="H89" si="39">H55+H59+H69+H74+H81+H88</f>
        <v>60.210000000000008</v>
      </c>
      <c r="I89" s="34">
        <f t="shared" ref="I89" si="40">I55+I59+I69+I74+I81+I88</f>
        <v>183.22</v>
      </c>
      <c r="J89" s="34">
        <f t="shared" ref="J89" si="41">J55+J59+J69+J74+J81+J88</f>
        <v>1786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98</v>
      </c>
      <c r="F90" s="48">
        <v>230</v>
      </c>
      <c r="G90" s="48">
        <v>14.9</v>
      </c>
      <c r="H90" s="48">
        <v>11.4</v>
      </c>
      <c r="I90" s="48">
        <v>33.6</v>
      </c>
      <c r="J90" s="48">
        <v>278</v>
      </c>
      <c r="K90" s="49" t="s">
        <v>90</v>
      </c>
      <c r="L90" s="48"/>
    </row>
    <row r="91" spans="1:12" ht="15" x14ac:dyDescent="0.25">
      <c r="A91" s="25"/>
      <c r="B91" s="16"/>
      <c r="C91" s="11"/>
      <c r="D91" s="6"/>
      <c r="E91" s="50" t="s">
        <v>77</v>
      </c>
      <c r="F91" s="51">
        <v>20</v>
      </c>
      <c r="G91" s="51">
        <v>2.5499999999999998</v>
      </c>
      <c r="H91" s="51">
        <v>2.2999999999999998</v>
      </c>
      <c r="I91" s="51">
        <v>0.15</v>
      </c>
      <c r="J91" s="51">
        <v>31.5</v>
      </c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85</v>
      </c>
      <c r="F92" s="51">
        <v>200</v>
      </c>
      <c r="G92" s="51">
        <v>1.6</v>
      </c>
      <c r="H92" s="51">
        <v>1.65</v>
      </c>
      <c r="I92" s="51">
        <v>17.36</v>
      </c>
      <c r="J92" s="51">
        <v>86</v>
      </c>
      <c r="K92" s="52" t="s">
        <v>99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50</v>
      </c>
      <c r="F93" s="51">
        <v>50</v>
      </c>
      <c r="G93" s="51">
        <v>3.95</v>
      </c>
      <c r="H93" s="51">
        <v>0.5</v>
      </c>
      <c r="I93" s="51">
        <v>1</v>
      </c>
      <c r="J93" s="51">
        <v>117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23</v>
      </c>
      <c r="H97" s="21">
        <f t="shared" ref="H97" si="44">SUM(H90:H96)</f>
        <v>15.85</v>
      </c>
      <c r="I97" s="21">
        <f t="shared" ref="I97" si="45">SUM(I90:I96)</f>
        <v>52.11</v>
      </c>
      <c r="J97" s="21">
        <f t="shared" ref="J97" si="46">SUM(J90:J96)</f>
        <v>512.5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100</v>
      </c>
      <c r="F102" s="51">
        <v>60</v>
      </c>
      <c r="G102" s="51">
        <v>0.79</v>
      </c>
      <c r="H102" s="51">
        <v>3.05</v>
      </c>
      <c r="I102" s="51">
        <v>4.88</v>
      </c>
      <c r="J102" s="51">
        <v>53</v>
      </c>
      <c r="K102" s="52" t="s">
        <v>101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61</v>
      </c>
      <c r="F103" s="51">
        <v>210</v>
      </c>
      <c r="G103" s="51">
        <v>2.31</v>
      </c>
      <c r="H103" s="51">
        <v>5.0999999999999996</v>
      </c>
      <c r="I103" s="51">
        <v>7.33</v>
      </c>
      <c r="J103" s="51">
        <v>94</v>
      </c>
      <c r="K103" s="52" t="s">
        <v>102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70</v>
      </c>
      <c r="F104" s="51">
        <v>90</v>
      </c>
      <c r="G104" s="51">
        <v>17.3</v>
      </c>
      <c r="H104" s="51">
        <v>16.12</v>
      </c>
      <c r="I104" s="51">
        <v>8.61</v>
      </c>
      <c r="J104" s="51">
        <v>182</v>
      </c>
      <c r="K104" s="52" t="s">
        <v>103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104</v>
      </c>
      <c r="F105" s="51">
        <v>150</v>
      </c>
      <c r="G105" s="51">
        <v>3.22</v>
      </c>
      <c r="H105" s="51">
        <v>5.56</v>
      </c>
      <c r="I105" s="51">
        <v>22</v>
      </c>
      <c r="J105" s="51">
        <v>155</v>
      </c>
      <c r="K105" s="52" t="s">
        <v>105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106</v>
      </c>
      <c r="F106" s="51">
        <v>200</v>
      </c>
      <c r="G106" s="51">
        <v>0.1</v>
      </c>
      <c r="H106" s="51">
        <v>0</v>
      </c>
      <c r="I106" s="51">
        <v>24.9</v>
      </c>
      <c r="J106" s="51">
        <v>97</v>
      </c>
      <c r="K106" s="52" t="s">
        <v>56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57</v>
      </c>
      <c r="F108" s="51">
        <v>60</v>
      </c>
      <c r="G108" s="51">
        <v>2.82</v>
      </c>
      <c r="H108" s="51">
        <v>0.6</v>
      </c>
      <c r="I108" s="51">
        <v>0.6</v>
      </c>
      <c r="J108" s="51">
        <v>126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770</v>
      </c>
      <c r="G111" s="21">
        <f t="shared" ref="G111" si="52">SUM(G102:G110)</f>
        <v>26.540000000000003</v>
      </c>
      <c r="H111" s="21">
        <f t="shared" ref="H111" si="53">SUM(H102:H110)</f>
        <v>30.43</v>
      </c>
      <c r="I111" s="21">
        <f t="shared" ref="I111" si="54">SUM(I102:I110)</f>
        <v>68.319999999999993</v>
      </c>
      <c r="J111" s="21">
        <f t="shared" ref="J111" si="55">SUM(J102:J110)</f>
        <v>707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107</v>
      </c>
      <c r="F112" s="51">
        <v>50</v>
      </c>
      <c r="G112" s="51">
        <v>7</v>
      </c>
      <c r="H112" s="51">
        <v>2</v>
      </c>
      <c r="I112" s="51">
        <v>27</v>
      </c>
      <c r="J112" s="51">
        <v>147</v>
      </c>
      <c r="K112" s="52">
        <v>786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60</v>
      </c>
      <c r="F113" s="51">
        <v>200</v>
      </c>
      <c r="G113" s="51">
        <v>2.5</v>
      </c>
      <c r="H113" s="51">
        <v>3.6</v>
      </c>
      <c r="I113" s="51">
        <v>18.7</v>
      </c>
      <c r="J113" s="51">
        <v>152</v>
      </c>
      <c r="K113" s="52">
        <v>692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250</v>
      </c>
      <c r="G116" s="21">
        <f t="shared" ref="G116" si="57">SUM(G112:G115)</f>
        <v>9.5</v>
      </c>
      <c r="H116" s="21">
        <f t="shared" ref="H116" si="58">SUM(H112:H115)</f>
        <v>5.6</v>
      </c>
      <c r="I116" s="21">
        <f t="shared" ref="I116" si="59">SUM(I112:I115)</f>
        <v>45.7</v>
      </c>
      <c r="J116" s="21">
        <f t="shared" ref="J116" si="60">SUM(J112:J115)</f>
        <v>299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1520</v>
      </c>
      <c r="G131" s="34">
        <f t="shared" ref="G131" si="72">G97+G101+G111+G116+G123+G130</f>
        <v>59.040000000000006</v>
      </c>
      <c r="H131" s="34">
        <f t="shared" ref="H131" si="73">H97+H101+H111+H116+H123+H130</f>
        <v>51.88</v>
      </c>
      <c r="I131" s="34">
        <f t="shared" ref="I131" si="74">I97+I101+I111+I116+I123+I130</f>
        <v>166.13</v>
      </c>
      <c r="J131" s="34">
        <f t="shared" ref="J131" si="75">J97+J101+J111+J116+J123+J130</f>
        <v>1518.5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108</v>
      </c>
      <c r="F132" s="48">
        <v>240</v>
      </c>
      <c r="G132" s="48">
        <v>11.7</v>
      </c>
      <c r="H132" s="48">
        <v>7.9</v>
      </c>
      <c r="I132" s="48">
        <v>22.8</v>
      </c>
      <c r="J132" s="48">
        <v>310</v>
      </c>
      <c r="K132" s="49" t="s">
        <v>90</v>
      </c>
      <c r="L132" s="48"/>
    </row>
    <row r="133" spans="1:12" ht="15" x14ac:dyDescent="0.25">
      <c r="A133" s="25"/>
      <c r="B133" s="16"/>
      <c r="C133" s="11"/>
      <c r="D133" s="6"/>
      <c r="E133" s="50" t="s">
        <v>68</v>
      </c>
      <c r="F133" s="51">
        <v>10</v>
      </c>
      <c r="G133" s="51">
        <v>2.2999999999999998</v>
      </c>
      <c r="H133" s="51">
        <v>3.9</v>
      </c>
      <c r="I133" s="51">
        <v>2.1</v>
      </c>
      <c r="J133" s="51">
        <v>36</v>
      </c>
      <c r="K133" s="52" t="s">
        <v>88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49</v>
      </c>
      <c r="F134" s="51">
        <v>200</v>
      </c>
      <c r="G134" s="51">
        <v>0.26</v>
      </c>
      <c r="H134" s="51">
        <v>0.06</v>
      </c>
      <c r="I134" s="51">
        <v>15.22</v>
      </c>
      <c r="J134" s="51">
        <v>59</v>
      </c>
      <c r="K134" s="52" t="s">
        <v>109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50</v>
      </c>
      <c r="F135" s="51">
        <v>50</v>
      </c>
      <c r="G135" s="51">
        <v>3.95</v>
      </c>
      <c r="H135" s="51">
        <v>0.5</v>
      </c>
      <c r="I135" s="51">
        <v>1</v>
      </c>
      <c r="J135" s="51">
        <v>117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18.21</v>
      </c>
      <c r="H139" s="21">
        <f t="shared" ref="H139" si="78">SUM(H132:H138)</f>
        <v>12.360000000000001</v>
      </c>
      <c r="I139" s="21">
        <f t="shared" ref="I139" si="79">SUM(I132:I138)</f>
        <v>41.120000000000005</v>
      </c>
      <c r="J139" s="21">
        <f t="shared" ref="J139" si="80">SUM(J132:J138)</f>
        <v>522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110</v>
      </c>
      <c r="F144" s="51">
        <v>60</v>
      </c>
      <c r="G144" s="51" t="s">
        <v>111</v>
      </c>
      <c r="H144" s="51" t="s">
        <v>112</v>
      </c>
      <c r="I144" s="51" t="s">
        <v>113</v>
      </c>
      <c r="J144" s="51">
        <v>74</v>
      </c>
      <c r="K144" s="52" t="s">
        <v>93</v>
      </c>
      <c r="L144" s="51"/>
    </row>
    <row r="145" spans="1:12" ht="25.5" x14ac:dyDescent="0.25">
      <c r="A145" s="25"/>
      <c r="B145" s="16"/>
      <c r="C145" s="11"/>
      <c r="D145" s="7" t="s">
        <v>28</v>
      </c>
      <c r="E145" s="50" t="s">
        <v>114</v>
      </c>
      <c r="F145" s="51">
        <v>210</v>
      </c>
      <c r="G145" s="51">
        <v>2.2999999999999998</v>
      </c>
      <c r="H145" s="51">
        <v>5.2</v>
      </c>
      <c r="I145" s="51">
        <v>6.2</v>
      </c>
      <c r="J145" s="51">
        <v>84</v>
      </c>
      <c r="K145" s="52" t="s">
        <v>115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116</v>
      </c>
      <c r="F146" s="51">
        <v>90</v>
      </c>
      <c r="G146" s="51">
        <v>11.1</v>
      </c>
      <c r="H146" s="51">
        <v>12.5</v>
      </c>
      <c r="I146" s="51">
        <v>2.76</v>
      </c>
      <c r="J146" s="51">
        <v>171</v>
      </c>
      <c r="K146" s="52" t="s">
        <v>117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118</v>
      </c>
      <c r="F147" s="51">
        <v>150</v>
      </c>
      <c r="G147" s="51">
        <v>5.32</v>
      </c>
      <c r="H147" s="51">
        <v>4.8899999999999997</v>
      </c>
      <c r="I147" s="51">
        <v>29</v>
      </c>
      <c r="J147" s="51">
        <v>211</v>
      </c>
      <c r="K147" s="52" t="s">
        <v>119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120</v>
      </c>
      <c r="F148" s="51">
        <v>200</v>
      </c>
      <c r="G148" s="51">
        <v>0.16</v>
      </c>
      <c r="H148" s="51">
        <v>0.16</v>
      </c>
      <c r="I148" s="51">
        <v>17.87</v>
      </c>
      <c r="J148" s="51">
        <v>109</v>
      </c>
      <c r="K148" s="52" t="s">
        <v>121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57</v>
      </c>
      <c r="F150" s="51">
        <v>60</v>
      </c>
      <c r="G150" s="51">
        <v>2.82</v>
      </c>
      <c r="H150" s="51">
        <v>0.6</v>
      </c>
      <c r="I150" s="51">
        <v>0.6</v>
      </c>
      <c r="J150" s="51">
        <v>126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770</v>
      </c>
      <c r="G153" s="21">
        <f t="shared" ref="G153" si="87">SUM(G144:G152)</f>
        <v>21.7</v>
      </c>
      <c r="H153" s="21">
        <f t="shared" ref="H153" si="88">SUM(H144:H152)</f>
        <v>23.35</v>
      </c>
      <c r="I153" s="21">
        <f t="shared" ref="I153" si="89">SUM(I144:I152)</f>
        <v>56.43</v>
      </c>
      <c r="J153" s="21">
        <f t="shared" ref="J153" si="90">SUM(J144:J152)</f>
        <v>775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75</v>
      </c>
      <c r="F154" s="51">
        <v>20</v>
      </c>
      <c r="G154" s="51">
        <v>2.38</v>
      </c>
      <c r="H154" s="51">
        <v>9.68</v>
      </c>
      <c r="I154" s="51">
        <v>18.64</v>
      </c>
      <c r="J154" s="51">
        <v>180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76</v>
      </c>
      <c r="F155" s="51">
        <v>200</v>
      </c>
      <c r="G155" s="51">
        <v>0.2</v>
      </c>
      <c r="H155" s="51">
        <v>0.04</v>
      </c>
      <c r="I155" s="51">
        <v>25.73</v>
      </c>
      <c r="J155" s="51">
        <v>100</v>
      </c>
      <c r="K155" s="52">
        <v>699</v>
      </c>
      <c r="L155" s="51"/>
    </row>
    <row r="156" spans="1:12" ht="15" x14ac:dyDescent="0.25">
      <c r="A156" s="25"/>
      <c r="B156" s="16"/>
      <c r="C156" s="11"/>
      <c r="D156" s="6"/>
      <c r="E156" s="50" t="s">
        <v>72</v>
      </c>
      <c r="F156" s="51">
        <v>100</v>
      </c>
      <c r="G156" s="51">
        <v>0.4</v>
      </c>
      <c r="H156" s="51">
        <v>0.4</v>
      </c>
      <c r="I156" s="51">
        <v>9.8000000000000007</v>
      </c>
      <c r="J156" s="51">
        <v>45</v>
      </c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320</v>
      </c>
      <c r="G158" s="21">
        <f t="shared" ref="G158" si="92">SUM(G154:G157)</f>
        <v>2.98</v>
      </c>
      <c r="H158" s="21">
        <f t="shared" ref="H158" si="93">SUM(H154:H157)</f>
        <v>10.119999999999999</v>
      </c>
      <c r="I158" s="21">
        <f t="shared" ref="I158" si="94">SUM(I154:I157)</f>
        <v>54.17</v>
      </c>
      <c r="J158" s="21">
        <f t="shared" ref="J158" si="95">SUM(J154:J157)</f>
        <v>325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1590</v>
      </c>
      <c r="G173" s="34">
        <f t="shared" ref="G173" si="107">G139+G143+G153+G158+G165+G172</f>
        <v>42.889999999999993</v>
      </c>
      <c r="H173" s="34">
        <f t="shared" ref="H173" si="108">H139+H143+H153+H158+H165+H172</f>
        <v>45.83</v>
      </c>
      <c r="I173" s="34">
        <f t="shared" ref="I173" si="109">I139+I143+I153+I158+I165+I172</f>
        <v>151.72000000000003</v>
      </c>
      <c r="J173" s="34">
        <f t="shared" ref="J173" si="110">J139+J143+J153+J158+J165+J172</f>
        <v>1622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122</v>
      </c>
      <c r="F174" s="48">
        <v>250</v>
      </c>
      <c r="G174" s="48">
        <v>19.600000000000001</v>
      </c>
      <c r="H174" s="48">
        <v>14</v>
      </c>
      <c r="I174" s="48">
        <v>34</v>
      </c>
      <c r="J174" s="48">
        <v>381</v>
      </c>
      <c r="K174" s="49" t="s">
        <v>123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74</v>
      </c>
      <c r="F176" s="51">
        <v>200</v>
      </c>
      <c r="G176" s="51">
        <v>0.34</v>
      </c>
      <c r="H176" s="51">
        <v>0.02</v>
      </c>
      <c r="I176" s="51">
        <v>22.53</v>
      </c>
      <c r="J176" s="51">
        <v>95</v>
      </c>
      <c r="K176" s="52" t="s">
        <v>124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50</v>
      </c>
      <c r="F177" s="51">
        <v>50</v>
      </c>
      <c r="G177" s="51">
        <v>3.95</v>
      </c>
      <c r="H177" s="51">
        <v>0.5</v>
      </c>
      <c r="I177" s="51">
        <v>1</v>
      </c>
      <c r="J177" s="51">
        <v>117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23.89</v>
      </c>
      <c r="H181" s="21">
        <f t="shared" ref="H181" si="113">SUM(H174:H180)</f>
        <v>14.52</v>
      </c>
      <c r="I181" s="21">
        <f t="shared" ref="I181" si="114">SUM(I174:I180)</f>
        <v>57.53</v>
      </c>
      <c r="J181" s="21">
        <f t="shared" ref="J181" si="115">SUM(J174:J180)</f>
        <v>593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86</v>
      </c>
      <c r="F186" s="51">
        <v>60</v>
      </c>
      <c r="G186" s="51">
        <v>0.84</v>
      </c>
      <c r="H186" s="51">
        <v>3.1</v>
      </c>
      <c r="I186" s="51">
        <v>5.34</v>
      </c>
      <c r="J186" s="51">
        <v>53</v>
      </c>
      <c r="K186" s="52" t="s">
        <v>56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125</v>
      </c>
      <c r="F187" s="51">
        <v>205</v>
      </c>
      <c r="G187" s="51">
        <v>4</v>
      </c>
      <c r="H187" s="51">
        <v>4.72</v>
      </c>
      <c r="I187" s="51">
        <v>13.7</v>
      </c>
      <c r="J187" s="51">
        <v>122</v>
      </c>
      <c r="K187" s="52" t="s">
        <v>126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127</v>
      </c>
      <c r="F188" s="51">
        <v>180</v>
      </c>
      <c r="G188" s="51">
        <v>14.9</v>
      </c>
      <c r="H188" s="51">
        <v>15.8</v>
      </c>
      <c r="I188" s="51">
        <v>17</v>
      </c>
      <c r="J188" s="51">
        <v>393</v>
      </c>
      <c r="K188" s="52" t="s">
        <v>128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78</v>
      </c>
      <c r="F190" s="51">
        <v>200</v>
      </c>
      <c r="G190" s="51">
        <v>0.1</v>
      </c>
      <c r="H190" s="51">
        <v>0</v>
      </c>
      <c r="I190" s="51">
        <v>26.4</v>
      </c>
      <c r="J190" s="51">
        <v>102</v>
      </c>
      <c r="K190" s="52" t="s">
        <v>56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57</v>
      </c>
      <c r="F192" s="51">
        <v>60</v>
      </c>
      <c r="G192" s="51">
        <v>2.82</v>
      </c>
      <c r="H192" s="51">
        <v>0.6</v>
      </c>
      <c r="I192" s="51">
        <v>0.6</v>
      </c>
      <c r="J192" s="51">
        <v>126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705</v>
      </c>
      <c r="G195" s="21">
        <f t="shared" ref="G195" si="121">SUM(G186:G194)</f>
        <v>22.660000000000004</v>
      </c>
      <c r="H195" s="21">
        <f t="shared" ref="H195" si="122">SUM(H186:H194)</f>
        <v>24.220000000000002</v>
      </c>
      <c r="I195" s="21">
        <f t="shared" ref="I195" si="123">SUM(I186:I194)</f>
        <v>63.04</v>
      </c>
      <c r="J195" s="21">
        <f t="shared" ref="J195" si="124">SUM(J186:J194)</f>
        <v>796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129</v>
      </c>
      <c r="F196" s="51">
        <v>60</v>
      </c>
      <c r="G196" s="51">
        <v>4.5</v>
      </c>
      <c r="H196" s="51">
        <v>14.4</v>
      </c>
      <c r="I196" s="51">
        <v>35.4</v>
      </c>
      <c r="J196" s="51">
        <v>264</v>
      </c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80</v>
      </c>
      <c r="F197" s="51">
        <v>200</v>
      </c>
      <c r="G197" s="51">
        <v>0.34</v>
      </c>
      <c r="H197" s="51">
        <v>0.2</v>
      </c>
      <c r="I197" s="51">
        <v>22</v>
      </c>
      <c r="J197" s="51">
        <v>143</v>
      </c>
      <c r="K197" s="52" t="s">
        <v>56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260</v>
      </c>
      <c r="G200" s="21">
        <f t="shared" ref="G200" si="126">SUM(G196:G199)</f>
        <v>4.84</v>
      </c>
      <c r="H200" s="21">
        <f t="shared" ref="H200" si="127">SUM(H196:H199)</f>
        <v>14.6</v>
      </c>
      <c r="I200" s="21">
        <f t="shared" ref="I200" si="128">SUM(I196:I199)</f>
        <v>57.4</v>
      </c>
      <c r="J200" s="21">
        <f t="shared" ref="J200" si="129">SUM(J196:J199)</f>
        <v>407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1465</v>
      </c>
      <c r="G215" s="34">
        <f t="shared" ref="G215" si="141">G181+G185+G195+G200+G207+G214</f>
        <v>51.39</v>
      </c>
      <c r="H215" s="34">
        <f t="shared" ref="H215" si="142">H181+H185+H195+H200+H207+H214</f>
        <v>53.34</v>
      </c>
      <c r="I215" s="34">
        <f t="shared" ref="I215" si="143">I181+I185+I195+I200+I207+I214</f>
        <v>177.97</v>
      </c>
      <c r="J215" s="34">
        <f t="shared" ref="J215" si="144">J181+J185+J195+J200+J207+J214</f>
        <v>1796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89</v>
      </c>
      <c r="F300" s="48">
        <v>240</v>
      </c>
      <c r="G300" s="48">
        <v>10.08</v>
      </c>
      <c r="H300" s="48">
        <v>8</v>
      </c>
      <c r="I300" s="48">
        <v>26.88</v>
      </c>
      <c r="J300" s="48">
        <v>321</v>
      </c>
      <c r="K300" s="49" t="s">
        <v>90</v>
      </c>
      <c r="L300" s="48"/>
    </row>
    <row r="301" spans="1:12" ht="15" x14ac:dyDescent="0.25">
      <c r="A301" s="25"/>
      <c r="B301" s="16"/>
      <c r="C301" s="11"/>
      <c r="D301" s="6"/>
      <c r="E301" s="50" t="s">
        <v>68</v>
      </c>
      <c r="F301" s="51">
        <v>10</v>
      </c>
      <c r="G301" s="51">
        <v>2.2999999999999998</v>
      </c>
      <c r="H301" s="51">
        <v>3.9</v>
      </c>
      <c r="I301" s="51">
        <v>2.1</v>
      </c>
      <c r="J301" s="51">
        <v>36</v>
      </c>
      <c r="K301" s="52" t="s">
        <v>88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67</v>
      </c>
      <c r="F302" s="51">
        <v>200</v>
      </c>
      <c r="G302" s="51">
        <v>0.2</v>
      </c>
      <c r="H302" s="51">
        <v>0.05</v>
      </c>
      <c r="I302" s="51">
        <v>15.01</v>
      </c>
      <c r="J302" s="51">
        <v>57</v>
      </c>
      <c r="K302" s="52" t="s">
        <v>91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50</v>
      </c>
      <c r="F303" s="51">
        <v>50</v>
      </c>
      <c r="G303" s="51">
        <v>3.95</v>
      </c>
      <c r="H303" s="51">
        <v>0.5</v>
      </c>
      <c r="I303" s="51">
        <v>1</v>
      </c>
      <c r="J303" s="51">
        <v>117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16.529999999999998</v>
      </c>
      <c r="H307" s="21">
        <f t="shared" ref="H307" si="216">SUM(H300:H306)</f>
        <v>12.450000000000001</v>
      </c>
      <c r="I307" s="21">
        <f t="shared" ref="I307" si="217">SUM(I300:I306)</f>
        <v>44.99</v>
      </c>
      <c r="J307" s="21">
        <f t="shared" ref="J307" si="218">SUM(J300:J306)</f>
        <v>531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130</v>
      </c>
      <c r="F312" s="51">
        <v>60</v>
      </c>
      <c r="G312" s="51">
        <v>0.93</v>
      </c>
      <c r="H312" s="51">
        <v>3.05</v>
      </c>
      <c r="I312" s="51">
        <v>5.65</v>
      </c>
      <c r="J312" s="51">
        <v>61</v>
      </c>
      <c r="K312" s="52" t="s">
        <v>131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51</v>
      </c>
      <c r="F313" s="51">
        <v>205</v>
      </c>
      <c r="G313" s="51">
        <v>6.44</v>
      </c>
      <c r="H313" s="51">
        <v>9.6199999999999992</v>
      </c>
      <c r="I313" s="51">
        <v>12.32</v>
      </c>
      <c r="J313" s="51">
        <v>123</v>
      </c>
      <c r="K313" s="52" t="s">
        <v>132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133</v>
      </c>
      <c r="F314" s="51">
        <v>90</v>
      </c>
      <c r="G314" s="51">
        <v>11.85</v>
      </c>
      <c r="H314" s="51">
        <v>18.82</v>
      </c>
      <c r="I314" s="51">
        <v>2.0299999999999998</v>
      </c>
      <c r="J314" s="51">
        <v>131</v>
      </c>
      <c r="K314" s="52" t="s">
        <v>134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118</v>
      </c>
      <c r="F315" s="51">
        <v>150</v>
      </c>
      <c r="G315" s="51">
        <v>5.32</v>
      </c>
      <c r="H315" s="51">
        <v>4.8899999999999997</v>
      </c>
      <c r="I315" s="51">
        <v>29</v>
      </c>
      <c r="J315" s="51">
        <v>211</v>
      </c>
      <c r="K315" s="52" t="s">
        <v>119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55</v>
      </c>
      <c r="F316" s="51">
        <v>200</v>
      </c>
      <c r="G316" s="51">
        <v>0.45</v>
      </c>
      <c r="H316" s="51">
        <v>0.1</v>
      </c>
      <c r="I316" s="51">
        <v>24</v>
      </c>
      <c r="J316" s="51">
        <v>141</v>
      </c>
      <c r="K316" s="52" t="s">
        <v>56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57</v>
      </c>
      <c r="F318" s="51">
        <v>60</v>
      </c>
      <c r="G318" s="51">
        <v>2.82</v>
      </c>
      <c r="H318" s="51">
        <v>0.6</v>
      </c>
      <c r="I318" s="51">
        <v>0.6</v>
      </c>
      <c r="J318" s="51">
        <v>126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765</v>
      </c>
      <c r="G321" s="21">
        <f t="shared" ref="G321" si="225">SUM(G312:G320)</f>
        <v>27.81</v>
      </c>
      <c r="H321" s="21">
        <f t="shared" ref="H321" si="226">SUM(H312:H320)</f>
        <v>37.08</v>
      </c>
      <c r="I321" s="21">
        <f t="shared" ref="I321" si="227">SUM(I312:I320)</f>
        <v>73.599999999999994</v>
      </c>
      <c r="J321" s="21">
        <f t="shared" ref="J321" si="228">SUM(J312:J320)</f>
        <v>793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82</v>
      </c>
      <c r="F322" s="51">
        <v>60</v>
      </c>
      <c r="G322" s="51">
        <v>4.3</v>
      </c>
      <c r="H322" s="51">
        <v>5.0999999999999996</v>
      </c>
      <c r="I322" s="51">
        <v>36.4</v>
      </c>
      <c r="J322" s="51">
        <v>209</v>
      </c>
      <c r="K322" s="52">
        <v>775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59</v>
      </c>
      <c r="F323" s="51">
        <v>200</v>
      </c>
      <c r="G323" s="51">
        <v>1.4</v>
      </c>
      <c r="H323" s="51">
        <v>0.2</v>
      </c>
      <c r="I323" s="51">
        <v>26.4</v>
      </c>
      <c r="J323" s="51">
        <v>120</v>
      </c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260</v>
      </c>
      <c r="G326" s="21">
        <f t="shared" ref="G326" si="230">SUM(G322:G325)</f>
        <v>5.6999999999999993</v>
      </c>
      <c r="H326" s="21">
        <f t="shared" ref="H326" si="231">SUM(H322:H325)</f>
        <v>5.3</v>
      </c>
      <c r="I326" s="21">
        <f t="shared" ref="I326" si="232">SUM(I322:I325)</f>
        <v>62.8</v>
      </c>
      <c r="J326" s="21">
        <f t="shared" ref="J326" si="233">SUM(J322:J325)</f>
        <v>329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1525</v>
      </c>
      <c r="G341" s="34">
        <f t="shared" ref="G341" si="245">G307+G311+G321+G326+G333+G340</f>
        <v>50.039999999999992</v>
      </c>
      <c r="H341" s="34">
        <f t="shared" ref="H341" si="246">H307+H311+H321+H326+H333+H340</f>
        <v>54.83</v>
      </c>
      <c r="I341" s="34">
        <f t="shared" ref="I341" si="247">I307+I311+I321+I326+I333+I340</f>
        <v>181.39</v>
      </c>
      <c r="J341" s="34">
        <f t="shared" ref="J341" si="248">J307+J311+J321+J326+J333+J340</f>
        <v>1653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108</v>
      </c>
      <c r="F342" s="48">
        <v>240</v>
      </c>
      <c r="G342" s="48">
        <v>10.08</v>
      </c>
      <c r="H342" s="48">
        <v>8</v>
      </c>
      <c r="I342" s="48">
        <v>21.9</v>
      </c>
      <c r="J342" s="48">
        <v>321</v>
      </c>
      <c r="K342" s="49" t="s">
        <v>90</v>
      </c>
      <c r="L342" s="48"/>
    </row>
    <row r="343" spans="1:12" ht="15" x14ac:dyDescent="0.25">
      <c r="A343" s="15"/>
      <c r="B343" s="16"/>
      <c r="C343" s="11"/>
      <c r="D343" s="6"/>
      <c r="E343" s="50" t="s">
        <v>87</v>
      </c>
      <c r="F343" s="51">
        <v>10</v>
      </c>
      <c r="G343" s="51">
        <v>0.05</v>
      </c>
      <c r="H343" s="51">
        <v>8.25</v>
      </c>
      <c r="I343" s="51">
        <v>0.08</v>
      </c>
      <c r="J343" s="51">
        <v>75</v>
      </c>
      <c r="K343" s="52" t="s">
        <v>88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74</v>
      </c>
      <c r="F344" s="51">
        <v>200</v>
      </c>
      <c r="G344" s="51">
        <v>0.34</v>
      </c>
      <c r="H344" s="51">
        <v>0.02</v>
      </c>
      <c r="I344" s="51">
        <v>22.53</v>
      </c>
      <c r="J344" s="51">
        <v>95</v>
      </c>
      <c r="K344" s="52" t="s">
        <v>124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50</v>
      </c>
      <c r="F345" s="51">
        <v>50</v>
      </c>
      <c r="G345" s="51">
        <v>3.95</v>
      </c>
      <c r="H345" s="51">
        <v>0.5</v>
      </c>
      <c r="I345" s="51">
        <v>1</v>
      </c>
      <c r="J345" s="51">
        <v>117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14.420000000000002</v>
      </c>
      <c r="H349" s="21">
        <f t="shared" ref="H349" si="251">SUM(H342:H348)</f>
        <v>16.77</v>
      </c>
      <c r="I349" s="21">
        <f t="shared" ref="I349" si="252">SUM(I342:I348)</f>
        <v>45.51</v>
      </c>
      <c r="J349" s="21">
        <f t="shared" ref="J349" si="253">SUM(J342:J348)</f>
        <v>608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135</v>
      </c>
      <c r="F354" s="51">
        <v>60</v>
      </c>
      <c r="G354" s="51">
        <v>0.54</v>
      </c>
      <c r="H354" s="51">
        <v>4.26</v>
      </c>
      <c r="I354" s="51">
        <v>1.92</v>
      </c>
      <c r="J354" s="51">
        <v>63</v>
      </c>
      <c r="K354" s="52" t="s">
        <v>136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61</v>
      </c>
      <c r="F355" s="51">
        <v>210</v>
      </c>
      <c r="G355" s="51">
        <v>2.31</v>
      </c>
      <c r="H355" s="51">
        <v>5.0999999999999996</v>
      </c>
      <c r="I355" s="51">
        <v>7.33</v>
      </c>
      <c r="J355" s="51">
        <v>94</v>
      </c>
      <c r="K355" s="52" t="s">
        <v>102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84</v>
      </c>
      <c r="F356" s="51">
        <v>90</v>
      </c>
      <c r="G356" s="51">
        <v>15.38</v>
      </c>
      <c r="H356" s="51">
        <v>13.1</v>
      </c>
      <c r="I356" s="51">
        <v>8.1</v>
      </c>
      <c r="J356" s="51">
        <v>223</v>
      </c>
      <c r="K356" s="52" t="s">
        <v>137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138</v>
      </c>
      <c r="F357" s="51">
        <v>150</v>
      </c>
      <c r="G357" s="51">
        <v>3.81</v>
      </c>
      <c r="H357" s="51">
        <v>16</v>
      </c>
      <c r="I357" s="51">
        <v>27</v>
      </c>
      <c r="J357" s="51">
        <v>228</v>
      </c>
      <c r="K357" s="52" t="s">
        <v>139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78</v>
      </c>
      <c r="F358" s="51">
        <v>200</v>
      </c>
      <c r="G358" s="51">
        <v>0.1</v>
      </c>
      <c r="H358" s="51">
        <v>0</v>
      </c>
      <c r="I358" s="51">
        <v>26.4</v>
      </c>
      <c r="J358" s="51">
        <v>102</v>
      </c>
      <c r="K358" s="52" t="s">
        <v>56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57</v>
      </c>
      <c r="F360" s="51">
        <v>60</v>
      </c>
      <c r="G360" s="51">
        <v>2.82</v>
      </c>
      <c r="H360" s="51">
        <v>0.6</v>
      </c>
      <c r="I360" s="51">
        <v>0.6</v>
      </c>
      <c r="J360" s="51">
        <v>126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770</v>
      </c>
      <c r="G363" s="21">
        <f t="shared" ref="G363" si="259">SUM(G354:G362)</f>
        <v>24.96</v>
      </c>
      <c r="H363" s="21">
        <f t="shared" ref="H363" si="260">SUM(H354:H362)</f>
        <v>39.06</v>
      </c>
      <c r="I363" s="21">
        <f t="shared" ref="I363" si="261">SUM(I354:I362)</f>
        <v>71.349999999999994</v>
      </c>
      <c r="J363" s="21">
        <f t="shared" ref="J363" si="262">SUM(J354:J362)</f>
        <v>836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107</v>
      </c>
      <c r="F364" s="51">
        <v>50</v>
      </c>
      <c r="G364" s="51">
        <v>7</v>
      </c>
      <c r="H364" s="51">
        <v>2</v>
      </c>
      <c r="I364" s="51">
        <v>27</v>
      </c>
      <c r="J364" s="51">
        <v>147</v>
      </c>
      <c r="K364" s="52">
        <v>786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</v>
      </c>
      <c r="H365" s="51">
        <v>0</v>
      </c>
      <c r="I365" s="51">
        <v>30.6</v>
      </c>
      <c r="J365" s="51">
        <v>118</v>
      </c>
      <c r="K365" s="52">
        <v>648</v>
      </c>
      <c r="L365" s="51"/>
    </row>
    <row r="366" spans="1:12" ht="15" x14ac:dyDescent="0.25">
      <c r="A366" s="15"/>
      <c r="B366" s="16"/>
      <c r="C366" s="11"/>
      <c r="D366" s="6"/>
      <c r="E366" s="50" t="s">
        <v>72</v>
      </c>
      <c r="F366" s="51">
        <v>100</v>
      </c>
      <c r="G366" s="51" t="s">
        <v>73</v>
      </c>
      <c r="H366" s="51">
        <v>0.4</v>
      </c>
      <c r="I366" s="51">
        <v>9.8000000000000007</v>
      </c>
      <c r="J366" s="51">
        <v>45</v>
      </c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 t="shared" ref="G368" si="264">SUM(G364:G367)</f>
        <v>7</v>
      </c>
      <c r="H368" s="21">
        <f t="shared" ref="H368" si="265">SUM(H364:H367)</f>
        <v>2.4</v>
      </c>
      <c r="I368" s="21">
        <f t="shared" ref="I368" si="266">SUM(I364:I367)</f>
        <v>67.400000000000006</v>
      </c>
      <c r="J368" s="21">
        <f t="shared" ref="J368" si="267">SUM(J364:J367)</f>
        <v>310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1620</v>
      </c>
      <c r="G383" s="34">
        <f t="shared" ref="G383" si="279">G349+G353+G363+G368+G375+G382</f>
        <v>46.38</v>
      </c>
      <c r="H383" s="34">
        <f t="shared" ref="H383" si="280">H349+H353+H363+H368+H375+H382</f>
        <v>58.23</v>
      </c>
      <c r="I383" s="34">
        <f t="shared" ref="I383" si="281">I349+I353+I363+I368+I375+I382</f>
        <v>184.26</v>
      </c>
      <c r="J383" s="34">
        <f t="shared" ref="J383" si="282">J349+J353+J363+J368+J375+J382</f>
        <v>1754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140</v>
      </c>
      <c r="F384" s="48">
        <v>230</v>
      </c>
      <c r="G384" s="48">
        <v>20.3</v>
      </c>
      <c r="H384" s="48">
        <v>14.7</v>
      </c>
      <c r="I384" s="48">
        <v>23.9</v>
      </c>
      <c r="J384" s="48">
        <v>287</v>
      </c>
      <c r="K384" s="49" t="s">
        <v>90</v>
      </c>
      <c r="L384" s="48"/>
    </row>
    <row r="385" spans="1:12" ht="15" x14ac:dyDescent="0.25">
      <c r="A385" s="25"/>
      <c r="B385" s="16"/>
      <c r="C385" s="11"/>
      <c r="D385" s="6"/>
      <c r="E385" s="50" t="s">
        <v>77</v>
      </c>
      <c r="F385" s="51">
        <v>20</v>
      </c>
      <c r="G385" s="51">
        <v>2.5499999999999998</v>
      </c>
      <c r="H385" s="51">
        <v>2.2999999999999998</v>
      </c>
      <c r="I385" s="51">
        <v>0.15</v>
      </c>
      <c r="J385" s="51">
        <v>31.5</v>
      </c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49</v>
      </c>
      <c r="F386" s="51">
        <v>200</v>
      </c>
      <c r="G386" s="51">
        <v>0.26</v>
      </c>
      <c r="H386" s="51">
        <v>0.06</v>
      </c>
      <c r="I386" s="51">
        <v>15.22</v>
      </c>
      <c r="J386" s="51">
        <v>59</v>
      </c>
      <c r="K386" s="52" t="s">
        <v>109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50</v>
      </c>
      <c r="F387" s="51">
        <v>50</v>
      </c>
      <c r="G387" s="51">
        <v>3.95</v>
      </c>
      <c r="H387" s="51">
        <v>0.5</v>
      </c>
      <c r="I387" s="51">
        <v>1</v>
      </c>
      <c r="J387" s="51">
        <v>117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27.060000000000002</v>
      </c>
      <c r="H391" s="21">
        <f t="shared" ref="H391" si="285">SUM(H384:H390)</f>
        <v>17.559999999999999</v>
      </c>
      <c r="I391" s="21">
        <f t="shared" ref="I391" si="286">SUM(I384:I390)</f>
        <v>40.269999999999996</v>
      </c>
      <c r="J391" s="21">
        <f t="shared" ref="J391" si="287">SUM(J384:J390)</f>
        <v>494.5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100</v>
      </c>
      <c r="F396" s="51">
        <v>60</v>
      </c>
      <c r="G396" s="51">
        <v>0.79</v>
      </c>
      <c r="H396" s="51">
        <v>3.05</v>
      </c>
      <c r="I396" s="51">
        <v>4.88</v>
      </c>
      <c r="J396" s="51">
        <v>53</v>
      </c>
      <c r="K396" s="52" t="s">
        <v>101</v>
      </c>
      <c r="L396" s="51"/>
    </row>
    <row r="397" spans="1:12" ht="25.5" x14ac:dyDescent="0.25">
      <c r="A397" s="25"/>
      <c r="B397" s="16"/>
      <c r="C397" s="11"/>
      <c r="D397" s="7" t="s">
        <v>28</v>
      </c>
      <c r="E397" s="50" t="s">
        <v>114</v>
      </c>
      <c r="F397" s="51">
        <v>210</v>
      </c>
      <c r="G397" s="51">
        <v>2.2999999999999998</v>
      </c>
      <c r="H397" s="51">
        <v>5.2</v>
      </c>
      <c r="I397" s="51">
        <v>6.2</v>
      </c>
      <c r="J397" s="51">
        <v>84</v>
      </c>
      <c r="K397" s="52" t="s">
        <v>115</v>
      </c>
      <c r="L397" s="51"/>
    </row>
    <row r="398" spans="1:12" ht="25.5" x14ac:dyDescent="0.25">
      <c r="A398" s="25"/>
      <c r="B398" s="16"/>
      <c r="C398" s="11"/>
      <c r="D398" s="7" t="s">
        <v>29</v>
      </c>
      <c r="E398" s="50" t="s">
        <v>141</v>
      </c>
      <c r="F398" s="51">
        <v>90</v>
      </c>
      <c r="G398" s="51" t="s">
        <v>142</v>
      </c>
      <c r="H398" s="51" t="s">
        <v>143</v>
      </c>
      <c r="I398" s="51" t="s">
        <v>144</v>
      </c>
      <c r="J398" s="51">
        <v>335</v>
      </c>
      <c r="K398" s="52" t="s">
        <v>145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104</v>
      </c>
      <c r="F399" s="51">
        <v>150</v>
      </c>
      <c r="G399" s="51">
        <v>3.22</v>
      </c>
      <c r="H399" s="51">
        <v>5.56</v>
      </c>
      <c r="I399" s="51">
        <v>22</v>
      </c>
      <c r="J399" s="51">
        <v>155</v>
      </c>
      <c r="K399" s="52" t="s">
        <v>105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64</v>
      </c>
      <c r="F400" s="51">
        <v>200</v>
      </c>
      <c r="G400" s="51">
        <v>0.14000000000000001</v>
      </c>
      <c r="H400" s="51">
        <v>0.02</v>
      </c>
      <c r="I400" s="51">
        <v>24.43</v>
      </c>
      <c r="J400" s="51">
        <v>96</v>
      </c>
      <c r="K400" s="52" t="s">
        <v>97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57</v>
      </c>
      <c r="F402" s="51">
        <v>60</v>
      </c>
      <c r="G402" s="51">
        <v>2.82</v>
      </c>
      <c r="H402" s="51">
        <v>0.6</v>
      </c>
      <c r="I402" s="51">
        <v>0.6</v>
      </c>
      <c r="J402" s="51">
        <v>126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770</v>
      </c>
      <c r="G405" s="21">
        <f t="shared" ref="G405" si="294">SUM(G396:G404)</f>
        <v>9.27</v>
      </c>
      <c r="H405" s="21">
        <f t="shared" ref="H405" si="295">SUM(H396:H404)</f>
        <v>14.429999999999998</v>
      </c>
      <c r="I405" s="21">
        <f t="shared" ref="I405" si="296">SUM(I396:I404)</f>
        <v>58.11</v>
      </c>
      <c r="J405" s="21">
        <f t="shared" ref="J405" si="297">SUM(J396:J404)</f>
        <v>849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79</v>
      </c>
      <c r="F406" s="51">
        <v>80</v>
      </c>
      <c r="G406" s="51">
        <v>3.92</v>
      </c>
      <c r="H406" s="51">
        <v>8.16</v>
      </c>
      <c r="I406" s="51">
        <v>36.159999999999997</v>
      </c>
      <c r="J406" s="51">
        <v>235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76</v>
      </c>
      <c r="F407" s="51">
        <v>200</v>
      </c>
      <c r="G407" s="51">
        <v>0.2</v>
      </c>
      <c r="H407" s="51">
        <v>0.04</v>
      </c>
      <c r="I407" s="51">
        <v>25.73</v>
      </c>
      <c r="J407" s="51">
        <v>100</v>
      </c>
      <c r="K407" s="52">
        <v>699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280</v>
      </c>
      <c r="G410" s="21">
        <f t="shared" ref="G410" si="299">SUM(G406:G409)</f>
        <v>4.12</v>
      </c>
      <c r="H410" s="21">
        <f t="shared" ref="H410" si="300">SUM(H406:H409)</f>
        <v>8.1999999999999993</v>
      </c>
      <c r="I410" s="21">
        <f t="shared" ref="I410" si="301">SUM(I406:I409)</f>
        <v>61.89</v>
      </c>
      <c r="J410" s="21">
        <f t="shared" ref="J410" si="302">SUM(J406:J409)</f>
        <v>335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1550</v>
      </c>
      <c r="G425" s="34">
        <f t="shared" ref="G425" si="314">G391+G395+G405+G410+G417+G424</f>
        <v>40.449999999999996</v>
      </c>
      <c r="H425" s="34">
        <f t="shared" ref="H425" si="315">H391+H395+H405+H410+H417+H424</f>
        <v>40.19</v>
      </c>
      <c r="I425" s="34">
        <f t="shared" ref="I425" si="316">I391+I395+I405+I410+I417+I424</f>
        <v>160.26999999999998</v>
      </c>
      <c r="J425" s="34">
        <f t="shared" ref="J425" si="317">J391+J395+J405+J410+J417+J424</f>
        <v>1678.5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146</v>
      </c>
      <c r="F426" s="48">
        <v>240</v>
      </c>
      <c r="G426" s="48">
        <v>11.13</v>
      </c>
      <c r="H426" s="48">
        <v>8.5399999999999991</v>
      </c>
      <c r="I426" s="48">
        <v>19.3</v>
      </c>
      <c r="J426" s="48">
        <v>282</v>
      </c>
      <c r="K426" s="49" t="s">
        <v>147</v>
      </c>
      <c r="L426" s="48"/>
    </row>
    <row r="427" spans="1:12" ht="15" x14ac:dyDescent="0.25">
      <c r="A427" s="25"/>
      <c r="B427" s="16"/>
      <c r="C427" s="11"/>
      <c r="D427" s="6"/>
      <c r="E427" s="50" t="s">
        <v>68</v>
      </c>
      <c r="F427" s="51">
        <v>10</v>
      </c>
      <c r="G427" s="51">
        <v>2.2999999999999998</v>
      </c>
      <c r="H427" s="51">
        <v>3.9</v>
      </c>
      <c r="I427" s="51">
        <v>2.1</v>
      </c>
      <c r="J427" s="51">
        <v>36</v>
      </c>
      <c r="K427" s="52" t="s">
        <v>88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67</v>
      </c>
      <c r="F428" s="51">
        <v>200</v>
      </c>
      <c r="G428" s="51">
        <v>0.2</v>
      </c>
      <c r="H428" s="51">
        <v>0.05</v>
      </c>
      <c r="I428" s="51">
        <v>15.01</v>
      </c>
      <c r="J428" s="51">
        <v>57</v>
      </c>
      <c r="K428" s="52" t="s">
        <v>91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50</v>
      </c>
      <c r="F429" s="51">
        <v>50</v>
      </c>
      <c r="G429" s="51">
        <v>3.95</v>
      </c>
      <c r="H429" s="51">
        <v>0.5</v>
      </c>
      <c r="I429" s="51">
        <v>1</v>
      </c>
      <c r="J429" s="51">
        <v>117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17.579999999999998</v>
      </c>
      <c r="H433" s="21">
        <f t="shared" ref="H433" si="320">SUM(H426:H432)</f>
        <v>12.99</v>
      </c>
      <c r="I433" s="21">
        <f t="shared" ref="I433" si="321">SUM(I426:I432)</f>
        <v>37.410000000000004</v>
      </c>
      <c r="J433" s="21">
        <f t="shared" ref="J433" si="322">SUM(J426:J432)</f>
        <v>492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148</v>
      </c>
      <c r="F438" s="51">
        <v>60</v>
      </c>
      <c r="G438" s="51">
        <v>0.85</v>
      </c>
      <c r="H438" s="51">
        <v>3.61</v>
      </c>
      <c r="I438" s="51">
        <v>3.76</v>
      </c>
      <c r="J438" s="51">
        <v>51</v>
      </c>
      <c r="K438" s="52" t="s">
        <v>149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150</v>
      </c>
      <c r="F439" s="51">
        <v>210</v>
      </c>
      <c r="G439" s="51">
        <v>5</v>
      </c>
      <c r="H439" s="51">
        <v>2.8</v>
      </c>
      <c r="I439" s="51">
        <v>6.3</v>
      </c>
      <c r="J439" s="51">
        <v>107</v>
      </c>
      <c r="K439" s="52" t="s">
        <v>151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116</v>
      </c>
      <c r="F440" s="51">
        <v>90</v>
      </c>
      <c r="G440" s="51">
        <v>12.1</v>
      </c>
      <c r="H440" s="51">
        <v>18.399999999999999</v>
      </c>
      <c r="I440" s="51">
        <v>2.76</v>
      </c>
      <c r="J440" s="51">
        <v>171</v>
      </c>
      <c r="K440" s="52" t="s">
        <v>117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63</v>
      </c>
      <c r="F441" s="51">
        <v>150</v>
      </c>
      <c r="G441" s="51">
        <v>9.8000000000000007</v>
      </c>
      <c r="H441" s="51">
        <v>6.62</v>
      </c>
      <c r="I441" s="51">
        <v>30.1</v>
      </c>
      <c r="J441" s="51">
        <v>271</v>
      </c>
      <c r="K441" s="52" t="s">
        <v>96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106</v>
      </c>
      <c r="F442" s="51">
        <v>200</v>
      </c>
      <c r="G442" s="51">
        <v>0.1</v>
      </c>
      <c r="H442" s="51">
        <v>0</v>
      </c>
      <c r="I442" s="51">
        <v>24.9</v>
      </c>
      <c r="J442" s="51">
        <v>97</v>
      </c>
      <c r="K442" s="52" t="s">
        <v>56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57</v>
      </c>
      <c r="F444" s="51">
        <v>60</v>
      </c>
      <c r="G444" s="51">
        <v>2.82</v>
      </c>
      <c r="H444" s="51">
        <v>0.6</v>
      </c>
      <c r="I444" s="51">
        <v>0.6</v>
      </c>
      <c r="J444" s="51">
        <v>126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328">SUM(G438:G446)</f>
        <v>30.67</v>
      </c>
      <c r="H447" s="21">
        <f t="shared" ref="H447" si="329">SUM(H438:H446)</f>
        <v>32.03</v>
      </c>
      <c r="I447" s="21">
        <f t="shared" ref="I447" si="330">SUM(I438:I446)</f>
        <v>68.419999999999987</v>
      </c>
      <c r="J447" s="21">
        <f t="shared" ref="J447" si="331">SUM(J438:J446)</f>
        <v>823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58</v>
      </c>
      <c r="F448" s="51">
        <v>50</v>
      </c>
      <c r="G448" s="51">
        <v>3.72</v>
      </c>
      <c r="H448" s="51">
        <v>8.58</v>
      </c>
      <c r="I448" s="51">
        <v>30.45</v>
      </c>
      <c r="J448" s="51">
        <v>196</v>
      </c>
      <c r="K448" s="52">
        <v>769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59</v>
      </c>
      <c r="F449" s="51">
        <v>200</v>
      </c>
      <c r="G449" s="51">
        <v>1.4</v>
      </c>
      <c r="H449" s="51">
        <v>0.2</v>
      </c>
      <c r="I449" s="51">
        <v>26.4</v>
      </c>
      <c r="J449" s="51">
        <v>120</v>
      </c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 t="shared" ref="G452" si="333">SUM(G448:G451)</f>
        <v>5.12</v>
      </c>
      <c r="H452" s="21">
        <f t="shared" ref="H452" si="334">SUM(H448:H451)</f>
        <v>8.7799999999999994</v>
      </c>
      <c r="I452" s="21">
        <f t="shared" ref="I452" si="335">SUM(I448:I451)</f>
        <v>56.849999999999994</v>
      </c>
      <c r="J452" s="21">
        <f t="shared" ref="J452" si="336">SUM(J448:J451)</f>
        <v>316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1520</v>
      </c>
      <c r="G467" s="34">
        <f t="shared" ref="G467" si="348">G433+G437+G447+G452+G459+G466</f>
        <v>53.37</v>
      </c>
      <c r="H467" s="34">
        <f t="shared" ref="H467" si="349">H433+H437+H447+H452+H459+H466</f>
        <v>53.800000000000004</v>
      </c>
      <c r="I467" s="34">
        <f t="shared" ref="I467" si="350">I433+I437+I447+I452+I459+I466</f>
        <v>162.67999999999998</v>
      </c>
      <c r="J467" s="34">
        <f t="shared" ref="J467" si="351">J433+J437+J447+J452+J459+J466</f>
        <v>1631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122</v>
      </c>
      <c r="F468" s="48">
        <v>250</v>
      </c>
      <c r="G468" s="48">
        <v>19.600000000000001</v>
      </c>
      <c r="H468" s="48">
        <v>14</v>
      </c>
      <c r="I468" s="48">
        <v>34</v>
      </c>
      <c r="J468" s="48">
        <v>381</v>
      </c>
      <c r="K468" s="49" t="s">
        <v>123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85</v>
      </c>
      <c r="F470" s="51">
        <v>200</v>
      </c>
      <c r="G470" s="51">
        <v>1.6</v>
      </c>
      <c r="H470" s="51">
        <v>1.65</v>
      </c>
      <c r="I470" s="51">
        <v>17.36</v>
      </c>
      <c r="J470" s="51">
        <v>86</v>
      </c>
      <c r="K470" s="52" t="s">
        <v>99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50</v>
      </c>
      <c r="F471" s="51">
        <v>50</v>
      </c>
      <c r="G471" s="51">
        <v>3.95</v>
      </c>
      <c r="H471" s="51">
        <v>0.5</v>
      </c>
      <c r="I471" s="51">
        <v>1</v>
      </c>
      <c r="J471" s="51">
        <v>117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25.150000000000002</v>
      </c>
      <c r="H475" s="21">
        <f t="shared" ref="H475" si="354">SUM(H468:H474)</f>
        <v>16.149999999999999</v>
      </c>
      <c r="I475" s="21">
        <f t="shared" ref="I475" si="355">SUM(I468:I474)</f>
        <v>52.36</v>
      </c>
      <c r="J475" s="21">
        <f t="shared" ref="J475" si="356">SUM(J468:J474)</f>
        <v>584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81</v>
      </c>
      <c r="F480" s="51">
        <v>60</v>
      </c>
      <c r="G480" s="51">
        <v>0.66</v>
      </c>
      <c r="H480" s="51">
        <v>3.62</v>
      </c>
      <c r="I480" s="51">
        <v>2.2599999999999998</v>
      </c>
      <c r="J480" s="51">
        <v>44</v>
      </c>
      <c r="K480" s="52" t="s">
        <v>152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125</v>
      </c>
      <c r="F481" s="51">
        <v>205</v>
      </c>
      <c r="G481" s="51">
        <v>3.53</v>
      </c>
      <c r="H481" s="51">
        <v>4.72</v>
      </c>
      <c r="I481" s="51">
        <v>13.7</v>
      </c>
      <c r="J481" s="51">
        <v>122</v>
      </c>
      <c r="K481" s="52" t="s">
        <v>126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153</v>
      </c>
      <c r="F482" s="51">
        <v>180</v>
      </c>
      <c r="G482" s="51">
        <v>18.7</v>
      </c>
      <c r="H482" s="51">
        <v>23.4</v>
      </c>
      <c r="I482" s="51">
        <v>40.200000000000003</v>
      </c>
      <c r="J482" s="51">
        <v>429</v>
      </c>
      <c r="K482" s="52" t="s">
        <v>154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120</v>
      </c>
      <c r="F484" s="51">
        <v>200</v>
      </c>
      <c r="G484" s="51">
        <v>0.16</v>
      </c>
      <c r="H484" s="51">
        <v>0.16</v>
      </c>
      <c r="I484" s="51">
        <v>17.87</v>
      </c>
      <c r="J484" s="51">
        <v>109</v>
      </c>
      <c r="K484" s="52" t="s">
        <v>121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57</v>
      </c>
      <c r="F486" s="51">
        <v>60</v>
      </c>
      <c r="G486" s="51">
        <v>2.82</v>
      </c>
      <c r="H486" s="51">
        <v>0.6</v>
      </c>
      <c r="I486" s="51">
        <v>0.6</v>
      </c>
      <c r="J486" s="51">
        <v>126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705</v>
      </c>
      <c r="G489" s="21">
        <f t="shared" ref="G489" si="363">SUM(G480:G488)</f>
        <v>25.87</v>
      </c>
      <c r="H489" s="21">
        <f t="shared" ref="H489" si="364">SUM(H480:H488)</f>
        <v>32.5</v>
      </c>
      <c r="I489" s="21">
        <f t="shared" ref="I489" si="365">SUM(I480:I488)</f>
        <v>74.63</v>
      </c>
      <c r="J489" s="21">
        <f t="shared" ref="J489" si="366">SUM(J480:J488)</f>
        <v>830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129</v>
      </c>
      <c r="F490" s="51">
        <v>60</v>
      </c>
      <c r="G490" s="51">
        <v>4.5</v>
      </c>
      <c r="H490" s="51">
        <v>14.4</v>
      </c>
      <c r="I490" s="51">
        <v>35.4</v>
      </c>
      <c r="J490" s="51">
        <v>264</v>
      </c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80</v>
      </c>
      <c r="F491" s="51">
        <v>200</v>
      </c>
      <c r="G491" s="51">
        <v>0.34</v>
      </c>
      <c r="H491" s="51">
        <v>0.2</v>
      </c>
      <c r="I491" s="51">
        <v>22</v>
      </c>
      <c r="J491" s="51">
        <v>143</v>
      </c>
      <c r="K491" s="52" t="s">
        <v>56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260</v>
      </c>
      <c r="G494" s="21">
        <f t="shared" ref="G494" si="368">SUM(G490:G493)</f>
        <v>4.84</v>
      </c>
      <c r="H494" s="21">
        <f t="shared" ref="H494" si="369">SUM(H490:H493)</f>
        <v>14.6</v>
      </c>
      <c r="I494" s="21">
        <f t="shared" ref="I494" si="370">SUM(I490:I493)</f>
        <v>57.4</v>
      </c>
      <c r="J494" s="21">
        <f t="shared" ref="J494" si="371">SUM(J490:J493)</f>
        <v>407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1465</v>
      </c>
      <c r="G509" s="34">
        <f t="shared" ref="G509" si="383">G475+G479+G489+G494+G501+G508</f>
        <v>55.86</v>
      </c>
      <c r="H509" s="34">
        <f t="shared" ref="H509" si="384">H475+H479+H489+H494+H501+H508</f>
        <v>63.25</v>
      </c>
      <c r="I509" s="34">
        <f t="shared" ref="I509" si="385">I475+I479+I489+I494+I501+I508</f>
        <v>184.39</v>
      </c>
      <c r="J509" s="34">
        <f t="shared" ref="J509" si="386">J475+J479+J489+J494+J501+J508</f>
        <v>1821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1485.5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49.865000000000002</v>
      </c>
      <c r="H594" s="42">
        <f t="shared" si="456"/>
        <v>54.082999999999991</v>
      </c>
      <c r="I594" s="42">
        <f t="shared" si="456"/>
        <v>173.404</v>
      </c>
      <c r="J594" s="42">
        <f t="shared" si="456"/>
        <v>1684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cp:lastPrinted>2023-10-13T10:01:46Z</cp:lastPrinted>
  <dcterms:created xsi:type="dcterms:W3CDTF">2022-05-16T14:23:56Z</dcterms:created>
  <dcterms:modified xsi:type="dcterms:W3CDTF">2025-02-05T11:16:26Z</dcterms:modified>
</cp:coreProperties>
</file>