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1385" windowHeight="94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G593" i="1" s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H517" i="1"/>
  <c r="H551" i="1" s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H265" i="1"/>
  <c r="H299" i="1" s="1"/>
  <c r="G265" i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383" i="1" l="1"/>
  <c r="F257" i="1"/>
  <c r="H257" i="1"/>
  <c r="J257" i="1"/>
  <c r="G299" i="1"/>
  <c r="I299" i="1"/>
  <c r="F341" i="1"/>
  <c r="H341" i="1"/>
  <c r="I383" i="1"/>
  <c r="G551" i="1"/>
  <c r="I551" i="1"/>
  <c r="F593" i="1"/>
  <c r="H593" i="1"/>
  <c r="J593" i="1"/>
  <c r="G509" i="1"/>
  <c r="I509" i="1"/>
  <c r="J509" i="1"/>
  <c r="H509" i="1"/>
  <c r="F509" i="1"/>
  <c r="H467" i="1"/>
  <c r="F467" i="1"/>
  <c r="J467" i="1"/>
  <c r="I467" i="1"/>
  <c r="G467" i="1"/>
  <c r="I425" i="1"/>
  <c r="G425" i="1"/>
  <c r="F425" i="1"/>
  <c r="H425" i="1"/>
  <c r="J425" i="1"/>
  <c r="J383" i="1"/>
  <c r="H383" i="1"/>
  <c r="G383" i="1"/>
  <c r="J341" i="1"/>
  <c r="I341" i="1"/>
  <c r="G341" i="1"/>
  <c r="J215" i="1"/>
  <c r="H215" i="1"/>
  <c r="F215" i="1"/>
  <c r="I173" i="1"/>
  <c r="G173" i="1"/>
  <c r="G215" i="1"/>
  <c r="I215" i="1"/>
  <c r="F173" i="1"/>
  <c r="H173" i="1"/>
  <c r="J173" i="1"/>
  <c r="J131" i="1"/>
  <c r="I131" i="1"/>
  <c r="H131" i="1"/>
  <c r="G131" i="1"/>
  <c r="F131" i="1"/>
  <c r="J89" i="1"/>
  <c r="I89" i="1"/>
  <c r="H89" i="1"/>
  <c r="G89" i="1"/>
  <c r="F89" i="1"/>
  <c r="F47" i="1"/>
  <c r="I47" i="1"/>
  <c r="G47" i="1"/>
  <c r="J47" i="1"/>
  <c r="H47" i="1"/>
  <c r="F594" i="1" l="1"/>
  <c r="J594" i="1"/>
  <c r="I594" i="1"/>
  <c r="G594" i="1"/>
  <c r="H594" i="1"/>
  <c r="L158" i="1"/>
  <c r="L153" i="1"/>
  <c r="L227" i="1"/>
  <c r="L257" i="1"/>
  <c r="L494" i="1"/>
  <c r="L489" i="1"/>
  <c r="L410" i="1"/>
  <c r="L405" i="1"/>
  <c r="L368" i="1"/>
  <c r="L363" i="1"/>
  <c r="L116" i="1"/>
  <c r="L111" i="1"/>
  <c r="L59" i="1"/>
  <c r="L89" i="1"/>
  <c r="L341" i="1"/>
  <c r="L311" i="1"/>
  <c r="L279" i="1"/>
  <c r="L284" i="1"/>
  <c r="L185" i="1"/>
  <c r="L215" i="1"/>
  <c r="L437" i="1"/>
  <c r="L467" i="1"/>
  <c r="L101" i="1"/>
  <c r="L131" i="1"/>
  <c r="L452" i="1"/>
  <c r="L447" i="1"/>
  <c r="L521" i="1"/>
  <c r="L551" i="1"/>
  <c r="L195" i="1"/>
  <c r="L200" i="1"/>
  <c r="L69" i="1"/>
  <c r="L74" i="1"/>
  <c r="L531" i="1"/>
  <c r="L536" i="1"/>
  <c r="L593" i="1"/>
  <c r="L563" i="1"/>
  <c r="L27" i="1"/>
  <c r="L32" i="1"/>
  <c r="L573" i="1"/>
  <c r="L578" i="1"/>
  <c r="L299" i="1"/>
  <c r="L269" i="1"/>
  <c r="L353" i="1"/>
  <c r="L383" i="1"/>
  <c r="L326" i="1"/>
  <c r="L321" i="1"/>
  <c r="L425" i="1"/>
  <c r="L395" i="1"/>
  <c r="L237" i="1"/>
  <c r="L242" i="1"/>
  <c r="L173" i="1"/>
  <c r="L143" i="1"/>
  <c r="L509" i="1"/>
  <c r="L479" i="1"/>
  <c r="L382" i="1"/>
  <c r="L543" i="1"/>
  <c r="L256" i="1"/>
  <c r="L459" i="1"/>
  <c r="L214" i="1"/>
  <c r="L466" i="1"/>
  <c r="L340" i="1"/>
  <c r="L592" i="1"/>
  <c r="L375" i="1"/>
  <c r="L123" i="1"/>
  <c r="L550" i="1"/>
  <c r="L298" i="1"/>
  <c r="L88" i="1"/>
  <c r="L585" i="1"/>
  <c r="L17" i="1"/>
  <c r="L47" i="1"/>
  <c r="L594" i="1"/>
  <c r="L130" i="1"/>
  <c r="L333" i="1"/>
  <c r="L165" i="1"/>
  <c r="L39" i="1"/>
  <c r="L46" i="1"/>
  <c r="L172" i="1"/>
  <c r="L501" i="1"/>
  <c r="L508" i="1"/>
  <c r="L249" i="1"/>
  <c r="L81" i="1"/>
  <c r="L424" i="1"/>
  <c r="L417" i="1"/>
  <c r="L291" i="1"/>
  <c r="L207" i="1"/>
</calcChain>
</file>

<file path=xl/sharedStrings.xml><?xml version="1.0" encoding="utf-8"?>
<sst xmlns="http://schemas.openxmlformats.org/spreadsheetml/2006/main" count="737" uniqueCount="161">
  <si>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</si>
  <si>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</si>
  <si>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</si>
  <si>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</si>
  <si>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</si>
  <si>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</si>
  <si>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</si>
  <si>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</si>
  <si>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</si>
  <si>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</si>
  <si>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</si>
  <si>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</si>
  <si>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</si>
  <si>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</si>
  <si>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</si>
  <si>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</si>
  <si>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</si>
  <si>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</si>
  <si>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</si>
  <si>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</si>
  <si>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</si>
  <si>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</si>
  <si>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</si>
  <si>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</si>
  <si>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</si>
  <si>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</si>
  <si>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</si>
  <si>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</si>
  <si>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</si>
  <si>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</si>
  <si>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</si>
  <si>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</si>
  <si>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</si>
  <si>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</si>
  <si>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</si>
  <si>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</si>
  <si>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</si>
  <si>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</si>
  <si>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</si>
  <si>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</si>
  <si>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</si>
  <si>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</si>
  <si>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</si>
  <si>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</si>
  <si>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</si>
  <si>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"СОШ №11" г. Чебоксары</t>
  </si>
  <si>
    <t>Директор</t>
  </si>
  <si>
    <t>Васильев Д. А.</t>
  </si>
  <si>
    <t>Чай с лимоном</t>
  </si>
  <si>
    <t>Хлеб пшеничный</t>
  </si>
  <si>
    <t xml:space="preserve">Макаронные изделия отварные </t>
  </si>
  <si>
    <t>ТТК</t>
  </si>
  <si>
    <t>Хлеб ржаной</t>
  </si>
  <si>
    <t>Булочка домашняя</t>
  </si>
  <si>
    <t>Сок фруктовый</t>
  </si>
  <si>
    <t>Каша гречневая рассыпчатая</t>
  </si>
  <si>
    <t>Напиток лимонный</t>
  </si>
  <si>
    <t>Слойка сахарная</t>
  </si>
  <si>
    <t>Чай с сахаром</t>
  </si>
  <si>
    <t>Сыр порциями</t>
  </si>
  <si>
    <t>Чай охлажденный с плодовым соком</t>
  </si>
  <si>
    <t>Вафли</t>
  </si>
  <si>
    <t>Напиток апельсиновый</t>
  </si>
  <si>
    <t>Напиток из сухофруктов</t>
  </si>
  <si>
    <t>Булочка российская</t>
  </si>
  <si>
    <t>Чай с молоком</t>
  </si>
  <si>
    <t>Масло сливочное порциями</t>
  </si>
  <si>
    <t>97*</t>
  </si>
  <si>
    <t>302*</t>
  </si>
  <si>
    <t>685*</t>
  </si>
  <si>
    <t>508*</t>
  </si>
  <si>
    <t>699*</t>
  </si>
  <si>
    <t>Каша молоч. гречневая с маслом</t>
  </si>
  <si>
    <t>297***</t>
  </si>
  <si>
    <t>Салат из квашеной капусты</t>
  </si>
  <si>
    <t>82**</t>
  </si>
  <si>
    <t>Пюре картофельное</t>
  </si>
  <si>
    <t>520*</t>
  </si>
  <si>
    <t>Булочка творожная</t>
  </si>
  <si>
    <t>686*</t>
  </si>
  <si>
    <t>Макаронные изделия отварные</t>
  </si>
  <si>
    <t>516*</t>
  </si>
  <si>
    <t>Компот из св. плодов</t>
  </si>
  <si>
    <t>631*</t>
  </si>
  <si>
    <t>79***</t>
  </si>
  <si>
    <t>Суп картоф.с макарон. издел. с мясом птицы</t>
  </si>
  <si>
    <t>Рис отварной</t>
  </si>
  <si>
    <t>511*</t>
  </si>
  <si>
    <t>Каша молоч. рисовая с маслом</t>
  </si>
  <si>
    <t>741*</t>
  </si>
  <si>
    <t>71**</t>
  </si>
  <si>
    <t>Фрукты свежие</t>
  </si>
  <si>
    <t>769*</t>
  </si>
  <si>
    <t>43*</t>
  </si>
  <si>
    <t>Огурцы свежие порциями</t>
  </si>
  <si>
    <t>Котлеты особые с соусом</t>
  </si>
  <si>
    <t>269**</t>
  </si>
  <si>
    <t>Кекс</t>
  </si>
  <si>
    <t>Шоколад мини</t>
  </si>
  <si>
    <t>29**</t>
  </si>
  <si>
    <t>Огурцы свежме порциями</t>
  </si>
  <si>
    <t>Запеканка из творога со сгущ. Молоком</t>
  </si>
  <si>
    <t>366*</t>
  </si>
  <si>
    <t>Чай с сохаром</t>
  </si>
  <si>
    <t>Гуляш</t>
  </si>
  <si>
    <t>260**</t>
  </si>
  <si>
    <t>Компот из смеси сухофруктов</t>
  </si>
  <si>
    <t>639*</t>
  </si>
  <si>
    <t>Ватрушка с творогом</t>
  </si>
  <si>
    <t>775*</t>
  </si>
  <si>
    <t>786*</t>
  </si>
  <si>
    <t>Каша молоч. пшеничная с маслом</t>
  </si>
  <si>
    <t>Суп картофельный с горохом с мясом</t>
  </si>
  <si>
    <t>139*</t>
  </si>
  <si>
    <t>Птица тушенная в соусе</t>
  </si>
  <si>
    <t>493*</t>
  </si>
  <si>
    <t>96*</t>
  </si>
  <si>
    <t>Каша молоч. овсяная с маслом</t>
  </si>
  <si>
    <t>Салат из сырых овощей</t>
  </si>
  <si>
    <t>Борщ с капусттой картофелем с мясом со сметаной</t>
  </si>
  <si>
    <t>Тефтели рубленые с соусом</t>
  </si>
  <si>
    <t>279**</t>
  </si>
  <si>
    <t>45*</t>
  </si>
  <si>
    <t>Щи из св капусты с картофелем с мясом со сметаной</t>
  </si>
  <si>
    <t>124*</t>
  </si>
  <si>
    <t>Кнели из кур с рисом с соусом</t>
  </si>
  <si>
    <t>218***</t>
  </si>
  <si>
    <t>Каша молоч. пшенная с маслом</t>
  </si>
  <si>
    <t>Салат из белокочанной капусты</t>
  </si>
  <si>
    <t>Суп картофельный с рыбой</t>
  </si>
  <si>
    <t>133*</t>
  </si>
  <si>
    <t xml:space="preserve">Сыр порциями </t>
  </si>
  <si>
    <t xml:space="preserve">Салат из моркови с яблоками </t>
  </si>
  <si>
    <t>59**</t>
  </si>
  <si>
    <t>Суп картоф.с крупой с мясом</t>
  </si>
  <si>
    <t>138*</t>
  </si>
  <si>
    <t>Биточки рубленые куриные</t>
  </si>
  <si>
    <t>602****</t>
  </si>
  <si>
    <t>Компот из плодов или ягод сушеных</t>
  </si>
  <si>
    <t>638*</t>
  </si>
  <si>
    <t>Пудинг из творога со сгущ. Молоком</t>
  </si>
  <si>
    <t>362*</t>
  </si>
  <si>
    <t>Напиток яблочный</t>
  </si>
  <si>
    <t>856****</t>
  </si>
  <si>
    <t>Гуляш из птицы</t>
  </si>
  <si>
    <t>Борщ с капустой картофелем с мясом со сметаной</t>
  </si>
  <si>
    <t>110*</t>
  </si>
  <si>
    <t>Биточки с геркулесом с соусом</t>
  </si>
  <si>
    <t>522****</t>
  </si>
  <si>
    <t xml:space="preserve">Щи из св капусты с картофелем с мясом со сметаной </t>
  </si>
  <si>
    <t>Каштаны рыбные с соусом</t>
  </si>
  <si>
    <t>472****</t>
  </si>
  <si>
    <t xml:space="preserve">Салат из белокочанной капусты с огурцами             </t>
  </si>
  <si>
    <t>Рассольник ленинградский с мясом со сметаной</t>
  </si>
  <si>
    <t>132*</t>
  </si>
  <si>
    <t>Помидоры свежие порциями</t>
  </si>
  <si>
    <t>71*</t>
  </si>
  <si>
    <t>140*</t>
  </si>
  <si>
    <t>Фрикадельки "Наполи"</t>
  </si>
  <si>
    <t>549****</t>
  </si>
  <si>
    <t>Рисс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</si>
</sst>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2" fontId="11" fillId="0" borderId="27" xfId="0" applyNumberFormat="1" applyFont="1" applyBorder="1" applyAlignment="1" applyProtection="1">
      <alignment horizontal="center"/>
      <protection locked="0"/>
    </xf>
    <xf numFmtId="1" fontId="11" fillId="0" borderId="28" xfId="0" applyNumberFormat="1" applyFont="1" applyBorder="1" applyAlignment="1" applyProtection="1">
      <alignment horizontal="center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topLeftCell="A517" workbookViewId="0">
      <selection activeCell="E491" sqref="E4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45</v>
      </c>
      <c r="D1" s="63"/>
      <c r="E1" s="63"/>
      <c r="F1" s="13" t="s">
        <v>16</v>
      </c>
      <c r="G1" s="2" t="s">
        <v>17</v>
      </c>
      <c r="H1" s="64" t="s">
        <v>46</v>
      </c>
      <c r="I1" s="64"/>
      <c r="J1" s="64"/>
      <c r="K1" s="64"/>
    </row>
    <row r="2" spans="1:12" ht="18" x14ac:dyDescent="0.2">
      <c r="A2" s="43" t="s">
        <v>6</v>
      </c>
      <c r="C2" s="2"/>
      <c r="G2" s="2" t="s">
        <v>18</v>
      </c>
      <c r="H2" s="64" t="s">
        <v>47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1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111</v>
      </c>
      <c r="F6" s="48">
        <v>250</v>
      </c>
      <c r="G6" s="48">
        <v>15.9</v>
      </c>
      <c r="H6" s="48">
        <v>13.92</v>
      </c>
      <c r="I6" s="48">
        <v>38.799999999999997</v>
      </c>
      <c r="J6" s="48">
        <v>340</v>
      </c>
      <c r="K6" s="49" t="s">
        <v>68</v>
      </c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60</v>
      </c>
      <c r="F8" s="51">
        <v>200</v>
      </c>
      <c r="G8" s="51">
        <v>0.34</v>
      </c>
      <c r="H8" s="51">
        <v>0.02</v>
      </c>
      <c r="I8" s="51">
        <v>22.53</v>
      </c>
      <c r="J8" s="51">
        <v>95</v>
      </c>
      <c r="K8" s="52" t="s">
        <v>84</v>
      </c>
      <c r="L8" s="51"/>
    </row>
    <row r="9" spans="1:12" ht="15" x14ac:dyDescent="0.25">
      <c r="A9" s="25"/>
      <c r="B9" s="16"/>
      <c r="C9" s="11"/>
      <c r="D9" s="7" t="s">
        <v>23</v>
      </c>
      <c r="E9" s="50" t="s">
        <v>49</v>
      </c>
      <c r="F9" s="51">
        <v>50</v>
      </c>
      <c r="G9" s="58">
        <v>3.95</v>
      </c>
      <c r="H9" s="58">
        <v>0.5</v>
      </c>
      <c r="I9" s="58">
        <v>24</v>
      </c>
      <c r="J9" s="59">
        <v>117</v>
      </c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 t="s">
        <v>59</v>
      </c>
      <c r="F11" s="51">
        <v>10</v>
      </c>
      <c r="G11" s="51">
        <v>2.2999999999999998</v>
      </c>
      <c r="H11" s="51">
        <v>2.9</v>
      </c>
      <c r="I11" s="51">
        <v>0</v>
      </c>
      <c r="J11" s="51">
        <v>36</v>
      </c>
      <c r="K11" s="52" t="s">
        <v>67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510</v>
      </c>
      <c r="G13" s="21">
        <f t="shared" ref="G13:J13" si="0">SUM(G6:G12)</f>
        <v>22.490000000000002</v>
      </c>
      <c r="H13" s="21">
        <f t="shared" si="0"/>
        <v>17.34</v>
      </c>
      <c r="I13" s="21">
        <f t="shared" si="0"/>
        <v>85.33</v>
      </c>
      <c r="J13" s="21">
        <f t="shared" si="0"/>
        <v>588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94</v>
      </c>
      <c r="F18" s="51">
        <v>60</v>
      </c>
      <c r="G18" s="51">
        <v>0.5</v>
      </c>
      <c r="H18" s="51">
        <v>0.06</v>
      </c>
      <c r="I18" s="51">
        <v>1.1399999999999999</v>
      </c>
      <c r="J18" s="51">
        <v>7</v>
      </c>
      <c r="K18" s="52" t="s">
        <v>90</v>
      </c>
      <c r="L18" s="51"/>
    </row>
    <row r="19" spans="1:12" ht="15" x14ac:dyDescent="0.25">
      <c r="A19" s="25"/>
      <c r="B19" s="16"/>
      <c r="C19" s="11"/>
      <c r="D19" s="7" t="s">
        <v>28</v>
      </c>
      <c r="E19" s="50" t="s">
        <v>112</v>
      </c>
      <c r="F19" s="51">
        <v>205</v>
      </c>
      <c r="G19" s="51">
        <v>5.9</v>
      </c>
      <c r="H19" s="51">
        <v>3.11</v>
      </c>
      <c r="I19" s="51">
        <v>15.98</v>
      </c>
      <c r="J19" s="51">
        <v>118</v>
      </c>
      <c r="K19" s="52" t="s">
        <v>113</v>
      </c>
      <c r="L19" s="51"/>
    </row>
    <row r="20" spans="1:12" ht="15" x14ac:dyDescent="0.25">
      <c r="A20" s="25"/>
      <c r="B20" s="16"/>
      <c r="C20" s="11"/>
      <c r="D20" s="7" t="s">
        <v>29</v>
      </c>
      <c r="E20" s="50" t="s">
        <v>114</v>
      </c>
      <c r="F20" s="51">
        <v>100</v>
      </c>
      <c r="G20" s="51">
        <v>12.05</v>
      </c>
      <c r="H20" s="51">
        <v>19.8</v>
      </c>
      <c r="I20" s="51">
        <v>2.25</v>
      </c>
      <c r="J20" s="51">
        <v>146</v>
      </c>
      <c r="K20" s="52" t="s">
        <v>115</v>
      </c>
      <c r="L20" s="51"/>
    </row>
    <row r="21" spans="1:12" ht="15" x14ac:dyDescent="0.25">
      <c r="A21" s="25"/>
      <c r="B21" s="16"/>
      <c r="C21" s="11"/>
      <c r="D21" s="7" t="s">
        <v>30</v>
      </c>
      <c r="E21" s="50" t="s">
        <v>50</v>
      </c>
      <c r="F21" s="51">
        <v>150</v>
      </c>
      <c r="G21" s="51">
        <v>5.32</v>
      </c>
      <c r="H21" s="51">
        <v>4.8899999999999997</v>
      </c>
      <c r="I21" s="51">
        <v>29</v>
      </c>
      <c r="J21" s="51">
        <v>211</v>
      </c>
      <c r="K21" s="52" t="s">
        <v>81</v>
      </c>
      <c r="L21" s="51"/>
    </row>
    <row r="22" spans="1:12" ht="15" x14ac:dyDescent="0.25">
      <c r="A22" s="25"/>
      <c r="B22" s="16"/>
      <c r="C22" s="11"/>
      <c r="D22" s="7" t="s">
        <v>31</v>
      </c>
      <c r="E22" s="50" t="s">
        <v>62</v>
      </c>
      <c r="F22" s="51">
        <v>200</v>
      </c>
      <c r="G22" s="51">
        <v>0.2</v>
      </c>
      <c r="H22" s="51">
        <v>0.04</v>
      </c>
      <c r="I22" s="51">
        <v>25.73</v>
      </c>
      <c r="J22" s="51">
        <v>100</v>
      </c>
      <c r="K22" s="52" t="s">
        <v>71</v>
      </c>
      <c r="L22" s="51"/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 t="s">
        <v>52</v>
      </c>
      <c r="F24" s="51">
        <v>60</v>
      </c>
      <c r="G24" s="51">
        <v>2.82</v>
      </c>
      <c r="H24" s="51">
        <v>0.6</v>
      </c>
      <c r="I24" s="51">
        <v>24.6</v>
      </c>
      <c r="J24" s="51">
        <v>126</v>
      </c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775</v>
      </c>
      <c r="G27" s="21">
        <f t="shared" ref="G27:J27" si="3">SUM(G18:G26)</f>
        <v>26.790000000000003</v>
      </c>
      <c r="H27" s="21">
        <f t="shared" si="3"/>
        <v>28.5</v>
      </c>
      <c r="I27" s="21">
        <f t="shared" si="3"/>
        <v>98.700000000000017</v>
      </c>
      <c r="J27" s="21">
        <f t="shared" si="3"/>
        <v>708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53</v>
      </c>
      <c r="F28" s="51">
        <v>50</v>
      </c>
      <c r="G28" s="51">
        <v>3.8</v>
      </c>
      <c r="H28" s="51">
        <v>8.58</v>
      </c>
      <c r="I28" s="51">
        <v>30</v>
      </c>
      <c r="J28" s="51">
        <v>196</v>
      </c>
      <c r="K28" s="52" t="s">
        <v>92</v>
      </c>
      <c r="L28" s="51"/>
    </row>
    <row r="29" spans="1:12" ht="15" x14ac:dyDescent="0.25">
      <c r="A29" s="25"/>
      <c r="B29" s="16"/>
      <c r="C29" s="11"/>
      <c r="D29" s="12" t="s">
        <v>31</v>
      </c>
      <c r="E29" s="50" t="s">
        <v>54</v>
      </c>
      <c r="F29" s="51">
        <v>200</v>
      </c>
      <c r="G29" s="51">
        <v>1.4</v>
      </c>
      <c r="H29" s="51">
        <v>0.2</v>
      </c>
      <c r="I29" s="51">
        <v>20.2</v>
      </c>
      <c r="J29" s="51">
        <v>120</v>
      </c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250</v>
      </c>
      <c r="G32" s="21">
        <f t="shared" ref="G32:J32" si="4">SUM(G28:G31)</f>
        <v>5.1999999999999993</v>
      </c>
      <c r="H32" s="21">
        <f t="shared" si="4"/>
        <v>8.7799999999999994</v>
      </c>
      <c r="I32" s="21">
        <f t="shared" si="4"/>
        <v>50.2</v>
      </c>
      <c r="J32" s="21">
        <f t="shared" si="4"/>
        <v>316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0" t="s">
        <v>4</v>
      </c>
      <c r="D47" s="61"/>
      <c r="E47" s="33"/>
      <c r="F47" s="34">
        <f>F13+F17+F27+F32+F39+F46</f>
        <v>1535</v>
      </c>
      <c r="G47" s="34">
        <f t="shared" ref="G47:J47" si="7">G13+G17+G27+G32+G39+G46</f>
        <v>54.480000000000004</v>
      </c>
      <c r="H47" s="34">
        <f t="shared" si="7"/>
        <v>54.620000000000005</v>
      </c>
      <c r="I47" s="34">
        <f t="shared" si="7"/>
        <v>234.23000000000002</v>
      </c>
      <c r="J47" s="34">
        <f t="shared" si="7"/>
        <v>1612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117</v>
      </c>
      <c r="F48" s="48">
        <v>250</v>
      </c>
      <c r="G48" s="48">
        <v>13.96</v>
      </c>
      <c r="H48" s="48">
        <v>12.12</v>
      </c>
      <c r="I48" s="48">
        <v>32.090000000000003</v>
      </c>
      <c r="J48" s="48">
        <v>294</v>
      </c>
      <c r="K48" s="49" t="s">
        <v>68</v>
      </c>
      <c r="L48" s="48"/>
    </row>
    <row r="49" spans="1:12" ht="15" x14ac:dyDescent="0.25">
      <c r="A49" s="15"/>
      <c r="B49" s="16"/>
      <c r="C49" s="11"/>
      <c r="D49" s="6"/>
      <c r="E49" s="50" t="s">
        <v>66</v>
      </c>
      <c r="F49" s="51">
        <v>10</v>
      </c>
      <c r="G49" s="51">
        <v>0.05</v>
      </c>
      <c r="H49" s="51">
        <v>7.25</v>
      </c>
      <c r="I49" s="51">
        <v>0.08</v>
      </c>
      <c r="J49" s="51">
        <v>66</v>
      </c>
      <c r="K49" s="52" t="s">
        <v>116</v>
      </c>
      <c r="L49" s="51"/>
    </row>
    <row r="50" spans="1:12" ht="15" x14ac:dyDescent="0.25">
      <c r="A50" s="15"/>
      <c r="B50" s="16"/>
      <c r="C50" s="11"/>
      <c r="D50" s="7" t="s">
        <v>22</v>
      </c>
      <c r="E50" s="50" t="s">
        <v>58</v>
      </c>
      <c r="F50" s="51">
        <v>200</v>
      </c>
      <c r="G50" s="51">
        <v>0.2</v>
      </c>
      <c r="H50" s="51">
        <v>0.05</v>
      </c>
      <c r="I50" s="51">
        <v>15.01</v>
      </c>
      <c r="J50" s="51">
        <v>57</v>
      </c>
      <c r="K50" s="52" t="s">
        <v>69</v>
      </c>
      <c r="L50" s="51"/>
    </row>
    <row r="51" spans="1:12" ht="15" x14ac:dyDescent="0.25">
      <c r="A51" s="15"/>
      <c r="B51" s="16"/>
      <c r="C51" s="11"/>
      <c r="D51" s="7" t="s">
        <v>23</v>
      </c>
      <c r="E51" s="50" t="s">
        <v>49</v>
      </c>
      <c r="F51" s="51">
        <v>50</v>
      </c>
      <c r="G51" s="51">
        <v>3.95</v>
      </c>
      <c r="H51" s="51">
        <v>0.5</v>
      </c>
      <c r="I51" s="51">
        <v>24</v>
      </c>
      <c r="J51" s="51">
        <v>117</v>
      </c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510</v>
      </c>
      <c r="G55" s="21">
        <f t="shared" ref="G55" si="8">SUM(G48:G54)</f>
        <v>18.16</v>
      </c>
      <c r="H55" s="21">
        <f t="shared" ref="H55" si="9">SUM(H48:H54)</f>
        <v>19.919999999999998</v>
      </c>
      <c r="I55" s="21">
        <f t="shared" ref="I55" si="10">SUM(I48:I54)</f>
        <v>71.180000000000007</v>
      </c>
      <c r="J55" s="21">
        <f t="shared" ref="J55" si="11">SUM(J48:J54)</f>
        <v>534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118</v>
      </c>
      <c r="F60" s="51">
        <v>60</v>
      </c>
      <c r="G60" s="51">
        <v>0.7</v>
      </c>
      <c r="H60" s="51">
        <v>3.62</v>
      </c>
      <c r="I60" s="51">
        <v>2.2599999999999998</v>
      </c>
      <c r="J60" s="51">
        <v>44</v>
      </c>
      <c r="K60" s="52" t="s">
        <v>99</v>
      </c>
      <c r="L60" s="51"/>
    </row>
    <row r="61" spans="1:12" ht="15" x14ac:dyDescent="0.25">
      <c r="A61" s="15"/>
      <c r="B61" s="16"/>
      <c r="C61" s="11"/>
      <c r="D61" s="7" t="s">
        <v>28</v>
      </c>
      <c r="E61" s="50" t="s">
        <v>119</v>
      </c>
      <c r="F61" s="51">
        <v>210</v>
      </c>
      <c r="G61" s="51">
        <v>2.31</v>
      </c>
      <c r="H61" s="51">
        <v>5.0999999999999996</v>
      </c>
      <c r="I61" s="51">
        <v>7.33</v>
      </c>
      <c r="J61" s="51">
        <v>94</v>
      </c>
      <c r="K61" s="52" t="s">
        <v>75</v>
      </c>
      <c r="L61" s="51"/>
    </row>
    <row r="62" spans="1:12" ht="15" x14ac:dyDescent="0.25">
      <c r="A62" s="15"/>
      <c r="B62" s="16"/>
      <c r="C62" s="11"/>
      <c r="D62" s="7" t="s">
        <v>29</v>
      </c>
      <c r="E62" s="50" t="s">
        <v>120</v>
      </c>
      <c r="F62" s="51">
        <v>90</v>
      </c>
      <c r="G62" s="51">
        <v>11.5</v>
      </c>
      <c r="H62" s="51">
        <v>13.7</v>
      </c>
      <c r="I62" s="51">
        <v>10.3</v>
      </c>
      <c r="J62" s="51">
        <v>206</v>
      </c>
      <c r="K62" s="52" t="s">
        <v>121</v>
      </c>
      <c r="L62" s="51"/>
    </row>
    <row r="63" spans="1:12" ht="15" x14ac:dyDescent="0.25">
      <c r="A63" s="15"/>
      <c r="B63" s="16"/>
      <c r="C63" s="11"/>
      <c r="D63" s="7" t="s">
        <v>30</v>
      </c>
      <c r="E63" s="50" t="s">
        <v>55</v>
      </c>
      <c r="F63" s="51">
        <v>150</v>
      </c>
      <c r="G63" s="51">
        <v>9.8000000000000007</v>
      </c>
      <c r="H63" s="51">
        <v>6.62</v>
      </c>
      <c r="I63" s="51">
        <v>30.1</v>
      </c>
      <c r="J63" s="51">
        <v>271</v>
      </c>
      <c r="K63" s="52" t="s">
        <v>70</v>
      </c>
      <c r="L63" s="51"/>
    </row>
    <row r="64" spans="1:12" ht="15" x14ac:dyDescent="0.25">
      <c r="A64" s="15"/>
      <c r="B64" s="16"/>
      <c r="C64" s="11"/>
      <c r="D64" s="7" t="s">
        <v>31</v>
      </c>
      <c r="E64" s="50" t="s">
        <v>56</v>
      </c>
      <c r="F64" s="51">
        <v>200</v>
      </c>
      <c r="G64" s="51">
        <v>0.14000000000000001</v>
      </c>
      <c r="H64" s="51">
        <v>0.02</v>
      </c>
      <c r="I64" s="51">
        <v>24.43</v>
      </c>
      <c r="J64" s="51">
        <v>96</v>
      </c>
      <c r="K64" s="52" t="s">
        <v>71</v>
      </c>
      <c r="L64" s="51"/>
    </row>
    <row r="65" spans="1:12" ht="15" x14ac:dyDescent="0.2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 t="s">
        <v>52</v>
      </c>
      <c r="F66" s="51">
        <v>60</v>
      </c>
      <c r="G66" s="51">
        <v>2.82</v>
      </c>
      <c r="H66" s="51">
        <v>0.6</v>
      </c>
      <c r="I66" s="51">
        <v>24.6</v>
      </c>
      <c r="J66" s="51">
        <v>126</v>
      </c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770</v>
      </c>
      <c r="G69" s="21">
        <f t="shared" ref="G69" si="18">SUM(G60:G68)</f>
        <v>27.270000000000003</v>
      </c>
      <c r="H69" s="21">
        <f t="shared" ref="H69" si="19">SUM(H60:H68)</f>
        <v>29.66</v>
      </c>
      <c r="I69" s="21">
        <f t="shared" ref="I69" si="20">SUM(I60:I68)</f>
        <v>99.02000000000001</v>
      </c>
      <c r="J69" s="21">
        <f t="shared" ref="J69" si="21">SUM(J60:J68)</f>
        <v>837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97</v>
      </c>
      <c r="F70" s="51">
        <v>33</v>
      </c>
      <c r="G70" s="51">
        <v>1.82</v>
      </c>
      <c r="H70" s="51">
        <v>7.2</v>
      </c>
      <c r="I70" s="51">
        <v>17</v>
      </c>
      <c r="J70" s="51">
        <v>142</v>
      </c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 t="s">
        <v>60</v>
      </c>
      <c r="F71" s="51">
        <v>200</v>
      </c>
      <c r="G71" s="51">
        <v>0.34</v>
      </c>
      <c r="H71" s="51">
        <v>0.02</v>
      </c>
      <c r="I71" s="51">
        <v>22.53</v>
      </c>
      <c r="J71" s="51">
        <v>95</v>
      </c>
      <c r="K71" s="52" t="s">
        <v>84</v>
      </c>
      <c r="L71" s="51"/>
    </row>
    <row r="72" spans="1:12" ht="15" x14ac:dyDescent="0.25">
      <c r="A72" s="15"/>
      <c r="B72" s="16"/>
      <c r="C72" s="11"/>
      <c r="D72" s="6"/>
      <c r="E72" s="50" t="s">
        <v>91</v>
      </c>
      <c r="F72" s="51">
        <v>100</v>
      </c>
      <c r="G72" s="51">
        <v>0.3</v>
      </c>
      <c r="H72" s="51">
        <v>0</v>
      </c>
      <c r="I72" s="51">
        <v>8.6</v>
      </c>
      <c r="J72" s="51">
        <v>40</v>
      </c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333</v>
      </c>
      <c r="G74" s="21">
        <f t="shared" ref="G74" si="23">SUM(G70:G73)</f>
        <v>2.46</v>
      </c>
      <c r="H74" s="21">
        <f t="shared" ref="H74" si="24">SUM(H70:H73)</f>
        <v>7.22</v>
      </c>
      <c r="I74" s="21">
        <f t="shared" ref="I74" si="25">SUM(I70:I73)</f>
        <v>48.13</v>
      </c>
      <c r="J74" s="21">
        <f t="shared" ref="J74" si="26">SUM(J70:J73)</f>
        <v>277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0" t="s">
        <v>4</v>
      </c>
      <c r="D89" s="61"/>
      <c r="E89" s="33"/>
      <c r="F89" s="34">
        <f>F55+F59+F69+F74+F81+F88</f>
        <v>1613</v>
      </c>
      <c r="G89" s="34">
        <f t="shared" ref="G89" si="38">G55+G59+G69+G74+G81+G88</f>
        <v>47.890000000000008</v>
      </c>
      <c r="H89" s="34">
        <f t="shared" ref="H89" si="39">H55+H59+H69+H74+H81+H88</f>
        <v>56.8</v>
      </c>
      <c r="I89" s="34">
        <f t="shared" ref="I89" si="40">I55+I59+I69+I74+I81+I88</f>
        <v>218.33</v>
      </c>
      <c r="J89" s="34">
        <f t="shared" ref="J89" si="41">J55+J59+J69+J74+J81+J88</f>
        <v>1648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88</v>
      </c>
      <c r="F90" s="48">
        <v>250</v>
      </c>
      <c r="G90" s="48">
        <v>12.16</v>
      </c>
      <c r="H90" s="48">
        <v>13.93</v>
      </c>
      <c r="I90" s="48">
        <v>36.619999999999997</v>
      </c>
      <c r="J90" s="48">
        <v>321</v>
      </c>
      <c r="K90" s="49" t="s">
        <v>68</v>
      </c>
      <c r="L90" s="48"/>
    </row>
    <row r="91" spans="1:12" ht="15" x14ac:dyDescent="0.25">
      <c r="A91" s="25"/>
      <c r="B91" s="16"/>
      <c r="C91" s="11"/>
      <c r="D91" s="6"/>
      <c r="E91" s="50" t="s">
        <v>59</v>
      </c>
      <c r="F91" s="51">
        <v>10</v>
      </c>
      <c r="G91" s="51">
        <v>2.2999999999999998</v>
      </c>
      <c r="H91" s="51">
        <v>2.9</v>
      </c>
      <c r="I91" s="51">
        <v>0</v>
      </c>
      <c r="J91" s="51">
        <v>36</v>
      </c>
      <c r="K91" s="52" t="s">
        <v>67</v>
      </c>
      <c r="L91" s="51"/>
    </row>
    <row r="92" spans="1:12" ht="15" x14ac:dyDescent="0.25">
      <c r="A92" s="25"/>
      <c r="B92" s="16"/>
      <c r="C92" s="11"/>
      <c r="D92" s="7" t="s">
        <v>22</v>
      </c>
      <c r="E92" s="50" t="s">
        <v>48</v>
      </c>
      <c r="F92" s="51">
        <v>200</v>
      </c>
      <c r="G92" s="51">
        <v>0.26</v>
      </c>
      <c r="H92" s="51">
        <v>0.06</v>
      </c>
      <c r="I92" s="51">
        <v>15.22</v>
      </c>
      <c r="J92" s="51">
        <v>59</v>
      </c>
      <c r="K92" s="52" t="s">
        <v>79</v>
      </c>
      <c r="L92" s="51"/>
    </row>
    <row r="93" spans="1:12" ht="15" x14ac:dyDescent="0.25">
      <c r="A93" s="25"/>
      <c r="B93" s="16"/>
      <c r="C93" s="11"/>
      <c r="D93" s="7" t="s">
        <v>23</v>
      </c>
      <c r="E93" s="50" t="s">
        <v>49</v>
      </c>
      <c r="F93" s="51">
        <v>50</v>
      </c>
      <c r="G93" s="51">
        <v>3.95</v>
      </c>
      <c r="H93" s="51">
        <v>0.5</v>
      </c>
      <c r="I93" s="51">
        <v>24</v>
      </c>
      <c r="J93" s="51">
        <v>117</v>
      </c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510</v>
      </c>
      <c r="G97" s="21">
        <f t="shared" ref="G97" si="43">SUM(G90:G96)</f>
        <v>18.670000000000002</v>
      </c>
      <c r="H97" s="21">
        <f t="shared" ref="H97" si="44">SUM(H90:H96)</f>
        <v>17.389999999999997</v>
      </c>
      <c r="I97" s="21">
        <f t="shared" ref="I97" si="45">SUM(I90:I96)</f>
        <v>75.84</v>
      </c>
      <c r="J97" s="21">
        <f t="shared" ref="J97" si="46">SUM(J90:J96)</f>
        <v>533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74</v>
      </c>
      <c r="F102" s="51">
        <v>60</v>
      </c>
      <c r="G102" s="51">
        <v>0.96</v>
      </c>
      <c r="H102" s="51">
        <v>3.04</v>
      </c>
      <c r="I102" s="51">
        <v>4.8</v>
      </c>
      <c r="J102" s="51">
        <v>52</v>
      </c>
      <c r="K102" s="52" t="s">
        <v>122</v>
      </c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123</v>
      </c>
      <c r="F103" s="51">
        <v>210</v>
      </c>
      <c r="G103" s="51">
        <v>3.4</v>
      </c>
      <c r="H103" s="51">
        <v>4.74</v>
      </c>
      <c r="I103" s="51">
        <v>8.15</v>
      </c>
      <c r="J103" s="51">
        <v>91</v>
      </c>
      <c r="K103" s="52" t="s">
        <v>124</v>
      </c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125</v>
      </c>
      <c r="F104" s="51">
        <v>90</v>
      </c>
      <c r="G104" s="51">
        <v>10.59</v>
      </c>
      <c r="H104" s="51">
        <v>8.8699999999999992</v>
      </c>
      <c r="I104" s="51">
        <v>6.76</v>
      </c>
      <c r="J104" s="51">
        <v>150</v>
      </c>
      <c r="K104" s="52" t="s">
        <v>126</v>
      </c>
      <c r="L104" s="51"/>
    </row>
    <row r="105" spans="1:12" ht="15" x14ac:dyDescent="0.25">
      <c r="A105" s="25"/>
      <c r="B105" s="16"/>
      <c r="C105" s="11"/>
      <c r="D105" s="7" t="s">
        <v>30</v>
      </c>
      <c r="E105" s="50" t="s">
        <v>76</v>
      </c>
      <c r="F105" s="51">
        <v>150</v>
      </c>
      <c r="G105" s="51">
        <v>3.22</v>
      </c>
      <c r="H105" s="51">
        <v>6.5</v>
      </c>
      <c r="I105" s="51">
        <v>22</v>
      </c>
      <c r="J105" s="51">
        <v>175</v>
      </c>
      <c r="K105" s="52" t="s">
        <v>77</v>
      </c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106</v>
      </c>
      <c r="F106" s="51">
        <v>200</v>
      </c>
      <c r="G106" s="51">
        <v>0.44</v>
      </c>
      <c r="H106" s="51">
        <v>0</v>
      </c>
      <c r="I106" s="51">
        <v>28.8</v>
      </c>
      <c r="J106" s="51">
        <v>116</v>
      </c>
      <c r="K106" s="52" t="s">
        <v>107</v>
      </c>
      <c r="L106" s="51"/>
    </row>
    <row r="107" spans="1:12" ht="15" x14ac:dyDescent="0.2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52</v>
      </c>
      <c r="F108" s="51">
        <v>60</v>
      </c>
      <c r="G108" s="51">
        <v>2.82</v>
      </c>
      <c r="H108" s="51">
        <v>0.6</v>
      </c>
      <c r="I108" s="51">
        <v>24.6</v>
      </c>
      <c r="J108" s="51">
        <v>126</v>
      </c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770</v>
      </c>
      <c r="G111" s="21">
        <f t="shared" ref="G111" si="52">SUM(G102:G110)</f>
        <v>21.43</v>
      </c>
      <c r="H111" s="21">
        <f t="shared" ref="H111" si="53">SUM(H102:H110)</f>
        <v>23.75</v>
      </c>
      <c r="I111" s="21">
        <f t="shared" ref="I111" si="54">SUM(I102:I110)</f>
        <v>95.110000000000014</v>
      </c>
      <c r="J111" s="21">
        <f t="shared" ref="J111" si="55">SUM(J102:J110)</f>
        <v>710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78</v>
      </c>
      <c r="F112" s="51">
        <v>50</v>
      </c>
      <c r="G112" s="51">
        <v>7</v>
      </c>
      <c r="H112" s="51">
        <v>2</v>
      </c>
      <c r="I112" s="51">
        <v>27</v>
      </c>
      <c r="J112" s="51">
        <v>147</v>
      </c>
      <c r="K112" s="52" t="s">
        <v>110</v>
      </c>
      <c r="L112" s="51"/>
    </row>
    <row r="113" spans="1:12" ht="15" x14ac:dyDescent="0.25">
      <c r="A113" s="25"/>
      <c r="B113" s="16"/>
      <c r="C113" s="11"/>
      <c r="D113" s="12" t="s">
        <v>31</v>
      </c>
      <c r="E113" s="50" t="s">
        <v>65</v>
      </c>
      <c r="F113" s="51">
        <v>200</v>
      </c>
      <c r="G113" s="51">
        <v>1.6</v>
      </c>
      <c r="H113" s="51">
        <v>1.65</v>
      </c>
      <c r="I113" s="51">
        <v>17.36</v>
      </c>
      <c r="J113" s="51">
        <v>86</v>
      </c>
      <c r="K113" s="52" t="s">
        <v>73</v>
      </c>
      <c r="L113" s="51"/>
    </row>
    <row r="114" spans="1:12" ht="15" x14ac:dyDescent="0.25">
      <c r="A114" s="25"/>
      <c r="B114" s="16"/>
      <c r="C114" s="11"/>
      <c r="D114" s="6"/>
      <c r="E114" s="50" t="s">
        <v>98</v>
      </c>
      <c r="F114" s="51">
        <v>9</v>
      </c>
      <c r="G114" s="51">
        <v>0.9</v>
      </c>
      <c r="H114" s="51">
        <v>2.8</v>
      </c>
      <c r="I114" s="51">
        <v>4.5999999999999996</v>
      </c>
      <c r="J114" s="51">
        <v>48</v>
      </c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259</v>
      </c>
      <c r="G116" s="21">
        <f t="shared" ref="G116" si="57">SUM(G112:G115)</f>
        <v>9.5</v>
      </c>
      <c r="H116" s="21">
        <f t="shared" ref="H116" si="58">SUM(H112:H115)</f>
        <v>6.4499999999999993</v>
      </c>
      <c r="I116" s="21">
        <f t="shared" ref="I116" si="59">SUM(I112:I115)</f>
        <v>48.96</v>
      </c>
      <c r="J116" s="21">
        <f t="shared" ref="J116" si="60">SUM(J112:J115)</f>
        <v>281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0" t="s">
        <v>4</v>
      </c>
      <c r="D131" s="61"/>
      <c r="E131" s="33"/>
      <c r="F131" s="34">
        <f>F97+F101+F111+F116+F123+F130</f>
        <v>1539</v>
      </c>
      <c r="G131" s="34">
        <f t="shared" ref="G131" si="72">G97+G101+G111+G116+G123+G130</f>
        <v>49.6</v>
      </c>
      <c r="H131" s="34">
        <f t="shared" ref="H131" si="73">H97+H101+H111+H116+H123+H130</f>
        <v>47.59</v>
      </c>
      <c r="I131" s="34">
        <f t="shared" ref="I131" si="74">I97+I101+I111+I116+I123+I130</f>
        <v>219.91000000000003</v>
      </c>
      <c r="J131" s="34">
        <f t="shared" ref="J131" si="75">J97+J101+J111+J116+J123+J130</f>
        <v>1524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127</v>
      </c>
      <c r="F132" s="48">
        <v>250</v>
      </c>
      <c r="G132" s="48">
        <v>13.72</v>
      </c>
      <c r="H132" s="48">
        <v>13.91</v>
      </c>
      <c r="I132" s="48">
        <v>33.659999999999997</v>
      </c>
      <c r="J132" s="48">
        <v>314</v>
      </c>
      <c r="K132" s="49" t="s">
        <v>68</v>
      </c>
      <c r="L132" s="48"/>
    </row>
    <row r="133" spans="1:12" ht="15" x14ac:dyDescent="0.25">
      <c r="A133" s="25"/>
      <c r="B133" s="16"/>
      <c r="C133" s="11"/>
      <c r="D133" s="6"/>
      <c r="E133" s="50" t="s">
        <v>66</v>
      </c>
      <c r="F133" s="51">
        <v>10</v>
      </c>
      <c r="G133" s="51">
        <v>0.05</v>
      </c>
      <c r="H133" s="51">
        <v>7.25</v>
      </c>
      <c r="I133" s="51">
        <v>0.08</v>
      </c>
      <c r="J133" s="51">
        <v>66</v>
      </c>
      <c r="K133" s="52" t="s">
        <v>116</v>
      </c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60</v>
      </c>
      <c r="F134" s="51">
        <v>200</v>
      </c>
      <c r="G134" s="51">
        <v>0.34</v>
      </c>
      <c r="H134" s="51">
        <v>0.02</v>
      </c>
      <c r="I134" s="51">
        <v>22.53</v>
      </c>
      <c r="J134" s="51">
        <v>95</v>
      </c>
      <c r="K134" s="52" t="s">
        <v>84</v>
      </c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49</v>
      </c>
      <c r="F135" s="51">
        <v>50</v>
      </c>
      <c r="G135" s="51">
        <v>3.95</v>
      </c>
      <c r="H135" s="51">
        <v>0.5</v>
      </c>
      <c r="I135" s="51">
        <v>24</v>
      </c>
      <c r="J135" s="51">
        <v>117</v>
      </c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 t="s">
        <v>97</v>
      </c>
      <c r="F137" s="51">
        <v>33</v>
      </c>
      <c r="G137" s="51">
        <v>1.82</v>
      </c>
      <c r="H137" s="51">
        <v>7.2</v>
      </c>
      <c r="I137" s="51">
        <v>17</v>
      </c>
      <c r="J137" s="51">
        <v>142</v>
      </c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543</v>
      </c>
      <c r="G139" s="21">
        <f t="shared" ref="G139" si="77">SUM(G132:G138)</f>
        <v>19.880000000000003</v>
      </c>
      <c r="H139" s="21">
        <f t="shared" ref="H139" si="78">SUM(H132:H138)</f>
        <v>28.88</v>
      </c>
      <c r="I139" s="21">
        <f t="shared" ref="I139" si="79">SUM(I132:I138)</f>
        <v>97.27</v>
      </c>
      <c r="J139" s="21">
        <f t="shared" ref="J139" si="80">SUM(J132:J138)</f>
        <v>734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128</v>
      </c>
      <c r="F144" s="51">
        <v>60</v>
      </c>
      <c r="G144" s="51">
        <v>0.93</v>
      </c>
      <c r="H144" s="51">
        <v>3.05</v>
      </c>
      <c r="I144" s="51">
        <v>5.65</v>
      </c>
      <c r="J144" s="51">
        <v>61</v>
      </c>
      <c r="K144" s="52" t="s">
        <v>93</v>
      </c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129</v>
      </c>
      <c r="F145" s="51">
        <v>205</v>
      </c>
      <c r="G145" s="51">
        <v>3.12</v>
      </c>
      <c r="H145" s="51">
        <v>1.96</v>
      </c>
      <c r="I145" s="51">
        <v>15.3</v>
      </c>
      <c r="J145" s="51">
        <v>94</v>
      </c>
      <c r="K145" s="52" t="s">
        <v>130</v>
      </c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104</v>
      </c>
      <c r="F146" s="51">
        <v>100</v>
      </c>
      <c r="G146" s="51">
        <v>10.64</v>
      </c>
      <c r="H146" s="51">
        <v>14.09</v>
      </c>
      <c r="I146" s="51">
        <v>2.89</v>
      </c>
      <c r="J146" s="51">
        <v>221</v>
      </c>
      <c r="K146" s="52" t="s">
        <v>105</v>
      </c>
      <c r="L146" s="51"/>
    </row>
    <row r="147" spans="1:12" ht="15" x14ac:dyDescent="0.25">
      <c r="A147" s="25"/>
      <c r="B147" s="16"/>
      <c r="C147" s="11"/>
      <c r="D147" s="7" t="s">
        <v>30</v>
      </c>
      <c r="E147" s="50" t="s">
        <v>86</v>
      </c>
      <c r="F147" s="51">
        <v>150</v>
      </c>
      <c r="G147" s="51">
        <v>3.81</v>
      </c>
      <c r="H147" s="51">
        <v>16</v>
      </c>
      <c r="I147" s="51">
        <v>27</v>
      </c>
      <c r="J147" s="51">
        <v>228</v>
      </c>
      <c r="K147" s="52" t="s">
        <v>87</v>
      </c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82</v>
      </c>
      <c r="F148" s="51">
        <v>200</v>
      </c>
      <c r="G148" s="51">
        <v>0.2</v>
      </c>
      <c r="H148" s="51">
        <v>0.16</v>
      </c>
      <c r="I148" s="51">
        <v>27.88</v>
      </c>
      <c r="J148" s="51">
        <v>115</v>
      </c>
      <c r="K148" s="52" t="s">
        <v>83</v>
      </c>
      <c r="L148" s="51"/>
    </row>
    <row r="149" spans="1:12" ht="15" x14ac:dyDescent="0.2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52</v>
      </c>
      <c r="F150" s="51">
        <v>60</v>
      </c>
      <c r="G150" s="51">
        <v>2.82</v>
      </c>
      <c r="H150" s="51">
        <v>0.6</v>
      </c>
      <c r="I150" s="51">
        <v>24.6</v>
      </c>
      <c r="J150" s="51">
        <v>126</v>
      </c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775</v>
      </c>
      <c r="G153" s="21">
        <f t="shared" ref="G153" si="87">SUM(G144:G152)</f>
        <v>21.52</v>
      </c>
      <c r="H153" s="21">
        <f t="shared" ref="H153" si="88">SUM(H144:H152)</f>
        <v>35.86</v>
      </c>
      <c r="I153" s="21">
        <f t="shared" ref="I153" si="89">SUM(I144:I152)</f>
        <v>103.32</v>
      </c>
      <c r="J153" s="21">
        <f t="shared" ref="J153" si="90">SUM(J144:J152)</f>
        <v>845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61</v>
      </c>
      <c r="F154" s="51">
        <v>20</v>
      </c>
      <c r="G154" s="51">
        <v>2.38</v>
      </c>
      <c r="H154" s="51">
        <v>9.68</v>
      </c>
      <c r="I154" s="51">
        <v>18.64</v>
      </c>
      <c r="J154" s="51">
        <v>180</v>
      </c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 t="s">
        <v>62</v>
      </c>
      <c r="F155" s="51">
        <v>200</v>
      </c>
      <c r="G155" s="51">
        <v>0.2</v>
      </c>
      <c r="H155" s="51">
        <v>0.04</v>
      </c>
      <c r="I155" s="51">
        <v>25.73</v>
      </c>
      <c r="J155" s="51">
        <v>100</v>
      </c>
      <c r="K155" s="52" t="s">
        <v>71</v>
      </c>
      <c r="L155" s="51"/>
    </row>
    <row r="156" spans="1:12" ht="15" x14ac:dyDescent="0.25">
      <c r="A156" s="25"/>
      <c r="B156" s="16"/>
      <c r="C156" s="11"/>
      <c r="D156" s="6"/>
      <c r="E156" s="50" t="s">
        <v>91</v>
      </c>
      <c r="F156" s="51">
        <v>100</v>
      </c>
      <c r="G156" s="51">
        <v>0.3</v>
      </c>
      <c r="H156" s="51">
        <v>0</v>
      </c>
      <c r="I156" s="51">
        <v>8.6</v>
      </c>
      <c r="J156" s="51">
        <v>40</v>
      </c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320</v>
      </c>
      <c r="G158" s="21">
        <f t="shared" ref="G158" si="92">SUM(G154:G157)</f>
        <v>2.88</v>
      </c>
      <c r="H158" s="21">
        <f t="shared" ref="H158" si="93">SUM(H154:H157)</f>
        <v>9.7199999999999989</v>
      </c>
      <c r="I158" s="21">
        <f t="shared" ref="I158" si="94">SUM(I154:I157)</f>
        <v>52.970000000000006</v>
      </c>
      <c r="J158" s="21">
        <f t="shared" ref="J158" si="95">SUM(J154:J157)</f>
        <v>320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0" t="s">
        <v>4</v>
      </c>
      <c r="D173" s="61"/>
      <c r="E173" s="33"/>
      <c r="F173" s="34">
        <f>F139+F143+F153+F158+F165+F172</f>
        <v>1638</v>
      </c>
      <c r="G173" s="34">
        <f t="shared" ref="G173" si="107">G139+G143+G153+G158+G165+G172</f>
        <v>44.280000000000008</v>
      </c>
      <c r="H173" s="34">
        <f t="shared" ref="H173" si="108">H139+H143+H153+H158+H165+H172</f>
        <v>74.459999999999994</v>
      </c>
      <c r="I173" s="34">
        <f t="shared" ref="I173" si="109">I139+I143+I153+I158+I165+I172</f>
        <v>253.55999999999997</v>
      </c>
      <c r="J173" s="34">
        <f t="shared" ref="J173" si="110">J139+J143+J153+J158+J165+J172</f>
        <v>1899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72</v>
      </c>
      <c r="F174" s="48">
        <v>250</v>
      </c>
      <c r="G174" s="48">
        <v>11.41</v>
      </c>
      <c r="H174" s="48">
        <v>14</v>
      </c>
      <c r="I174" s="48">
        <v>36.86</v>
      </c>
      <c r="J174" s="48">
        <v>320</v>
      </c>
      <c r="K174" s="49" t="s">
        <v>68</v>
      </c>
      <c r="L174" s="48"/>
    </row>
    <row r="175" spans="1:12" ht="15" x14ac:dyDescent="0.25">
      <c r="A175" s="25"/>
      <c r="B175" s="16"/>
      <c r="C175" s="11"/>
      <c r="D175" s="6"/>
      <c r="E175" s="50" t="s">
        <v>131</v>
      </c>
      <c r="F175" s="51">
        <v>10</v>
      </c>
      <c r="G175" s="51">
        <v>2.2999999999999998</v>
      </c>
      <c r="H175" s="51">
        <v>2.9</v>
      </c>
      <c r="I175" s="51">
        <v>0</v>
      </c>
      <c r="J175" s="51">
        <v>36</v>
      </c>
      <c r="K175" s="52" t="s">
        <v>67</v>
      </c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58</v>
      </c>
      <c r="F176" s="51">
        <v>200</v>
      </c>
      <c r="G176" s="51">
        <v>0.2</v>
      </c>
      <c r="H176" s="51">
        <v>0.05</v>
      </c>
      <c r="I176" s="51">
        <v>15.01</v>
      </c>
      <c r="J176" s="51">
        <v>57</v>
      </c>
      <c r="K176" s="52" t="s">
        <v>69</v>
      </c>
      <c r="L176" s="51"/>
    </row>
    <row r="177" spans="1:12" ht="15" x14ac:dyDescent="0.25">
      <c r="A177" s="25"/>
      <c r="B177" s="16"/>
      <c r="C177" s="11"/>
      <c r="D177" s="7" t="s">
        <v>23</v>
      </c>
      <c r="E177" s="50" t="s">
        <v>49</v>
      </c>
      <c r="F177" s="51">
        <v>50</v>
      </c>
      <c r="G177" s="51">
        <v>3.95</v>
      </c>
      <c r="H177" s="51">
        <v>0.5</v>
      </c>
      <c r="I177" s="51">
        <v>24</v>
      </c>
      <c r="J177" s="51">
        <v>117</v>
      </c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510</v>
      </c>
      <c r="G181" s="21">
        <f t="shared" ref="G181" si="112">SUM(G174:G180)</f>
        <v>17.86</v>
      </c>
      <c r="H181" s="21">
        <f t="shared" ref="H181" si="113">SUM(H174:H180)</f>
        <v>17.45</v>
      </c>
      <c r="I181" s="21">
        <f t="shared" ref="I181" si="114">SUM(I174:I180)</f>
        <v>75.87</v>
      </c>
      <c r="J181" s="21">
        <f t="shared" ref="J181" si="115">SUM(J174:J180)</f>
        <v>530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132</v>
      </c>
      <c r="F186" s="51">
        <v>60</v>
      </c>
      <c r="G186" s="51">
        <v>0.64</v>
      </c>
      <c r="H186" s="51">
        <v>0.1</v>
      </c>
      <c r="I186" s="51">
        <v>5.0999999999999996</v>
      </c>
      <c r="J186" s="51">
        <v>24</v>
      </c>
      <c r="K186" s="52" t="s">
        <v>133</v>
      </c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134</v>
      </c>
      <c r="F187" s="51">
        <v>205</v>
      </c>
      <c r="G187" s="51">
        <v>3.08</v>
      </c>
      <c r="H187" s="51">
        <v>3.03</v>
      </c>
      <c r="I187" s="51">
        <v>14.06</v>
      </c>
      <c r="J187" s="51">
        <v>98</v>
      </c>
      <c r="K187" s="52" t="s">
        <v>135</v>
      </c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136</v>
      </c>
      <c r="F188" s="51">
        <v>90</v>
      </c>
      <c r="G188" s="51">
        <v>16.3</v>
      </c>
      <c r="H188" s="51">
        <v>15.1</v>
      </c>
      <c r="I188" s="51">
        <v>8</v>
      </c>
      <c r="J188" s="51">
        <v>174</v>
      </c>
      <c r="K188" s="52" t="s">
        <v>137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 t="s">
        <v>80</v>
      </c>
      <c r="F189" s="51">
        <v>150</v>
      </c>
      <c r="G189" s="51">
        <v>5.32</v>
      </c>
      <c r="H189" s="51">
        <v>4.8899999999999997</v>
      </c>
      <c r="I189" s="51">
        <v>29</v>
      </c>
      <c r="J189" s="51">
        <v>211</v>
      </c>
      <c r="K189" s="52" t="s">
        <v>81</v>
      </c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138</v>
      </c>
      <c r="F190" s="51">
        <v>200</v>
      </c>
      <c r="G190" s="51">
        <v>1.04</v>
      </c>
      <c r="H190" s="51">
        <v>0</v>
      </c>
      <c r="I190" s="51">
        <v>31</v>
      </c>
      <c r="J190" s="51">
        <v>123</v>
      </c>
      <c r="K190" s="52" t="s">
        <v>139</v>
      </c>
      <c r="L190" s="51"/>
    </row>
    <row r="191" spans="1:12" ht="15" x14ac:dyDescent="0.2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52</v>
      </c>
      <c r="F192" s="51">
        <v>60</v>
      </c>
      <c r="G192" s="51">
        <v>2.82</v>
      </c>
      <c r="H192" s="51">
        <v>0.6</v>
      </c>
      <c r="I192" s="51">
        <v>24.6</v>
      </c>
      <c r="J192" s="51">
        <v>126</v>
      </c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765</v>
      </c>
      <c r="G195" s="21">
        <f t="shared" ref="G195" si="121">SUM(G186:G194)</f>
        <v>29.2</v>
      </c>
      <c r="H195" s="21">
        <f t="shared" ref="H195" si="122">SUM(H186:H194)</f>
        <v>23.720000000000002</v>
      </c>
      <c r="I195" s="21">
        <f t="shared" ref="I195" si="123">SUM(I186:I194)</f>
        <v>111.75999999999999</v>
      </c>
      <c r="J195" s="21">
        <f t="shared" ref="J195" si="124">SUM(J186:J194)</f>
        <v>756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140</v>
      </c>
      <c r="F196" s="51">
        <v>100</v>
      </c>
      <c r="G196" s="51">
        <v>13.4</v>
      </c>
      <c r="H196" s="51">
        <v>10.9</v>
      </c>
      <c r="I196" s="51">
        <v>20.7</v>
      </c>
      <c r="J196" s="51">
        <v>237</v>
      </c>
      <c r="K196" s="52" t="s">
        <v>141</v>
      </c>
      <c r="L196" s="51"/>
    </row>
    <row r="197" spans="1:12" ht="15" x14ac:dyDescent="0.25">
      <c r="A197" s="25"/>
      <c r="B197" s="16"/>
      <c r="C197" s="11"/>
      <c r="D197" s="12" t="s">
        <v>31</v>
      </c>
      <c r="E197" s="50" t="s">
        <v>142</v>
      </c>
      <c r="F197" s="51">
        <v>200</v>
      </c>
      <c r="G197" s="51">
        <v>0.2</v>
      </c>
      <c r="H197" s="51">
        <v>0.2</v>
      </c>
      <c r="I197" s="51">
        <v>27.8</v>
      </c>
      <c r="J197" s="51">
        <v>118</v>
      </c>
      <c r="K197" s="52" t="s">
        <v>143</v>
      </c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26">SUM(G196:G199)</f>
        <v>13.6</v>
      </c>
      <c r="H200" s="21">
        <f t="shared" ref="H200" si="127">SUM(H196:H199)</f>
        <v>11.1</v>
      </c>
      <c r="I200" s="21">
        <f t="shared" ref="I200" si="128">SUM(I196:I199)</f>
        <v>48.5</v>
      </c>
      <c r="J200" s="21">
        <f t="shared" ref="J200" si="129">SUM(J196:J199)</f>
        <v>355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0" t="s">
        <v>4</v>
      </c>
      <c r="D215" s="61"/>
      <c r="E215" s="33"/>
      <c r="F215" s="34">
        <f>F181+F185+F195+F200+F207+F214</f>
        <v>1575</v>
      </c>
      <c r="G215" s="34">
        <f t="shared" ref="G215" si="141">G181+G185+G195+G200+G207+G214</f>
        <v>60.660000000000004</v>
      </c>
      <c r="H215" s="34">
        <f t="shared" ref="H215" si="142">H181+H185+H195+H200+H207+H214</f>
        <v>52.27</v>
      </c>
      <c r="I215" s="34">
        <f t="shared" ref="I215" si="143">I181+I185+I195+I200+I207+I214</f>
        <v>236.13</v>
      </c>
      <c r="J215" s="34">
        <f t="shared" ref="J215" si="144">J181+J185+J195+J200+J207+J214</f>
        <v>1641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0" t="s">
        <v>4</v>
      </c>
      <c r="D257" s="61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0" t="s">
        <v>4</v>
      </c>
      <c r="D299" s="61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111</v>
      </c>
      <c r="F300" s="48">
        <v>250</v>
      </c>
      <c r="G300" s="48">
        <v>15.09</v>
      </c>
      <c r="H300" s="48">
        <v>13.92</v>
      </c>
      <c r="I300" s="48">
        <v>38.799999999999997</v>
      </c>
      <c r="J300" s="48">
        <v>340</v>
      </c>
      <c r="K300" s="49" t="s">
        <v>68</v>
      </c>
      <c r="L300" s="48"/>
    </row>
    <row r="301" spans="1:12" ht="15" x14ac:dyDescent="0.25">
      <c r="A301" s="25"/>
      <c r="B301" s="16"/>
      <c r="C301" s="11"/>
      <c r="D301" s="6"/>
      <c r="E301" s="50" t="s">
        <v>66</v>
      </c>
      <c r="F301" s="51">
        <v>10</v>
      </c>
      <c r="G301" s="51">
        <v>0.05</v>
      </c>
      <c r="H301" s="51">
        <v>7.25</v>
      </c>
      <c r="I301" s="51">
        <v>0.08</v>
      </c>
      <c r="J301" s="51">
        <v>66</v>
      </c>
      <c r="K301" s="52" t="s">
        <v>116</v>
      </c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60</v>
      </c>
      <c r="F302" s="51">
        <v>200</v>
      </c>
      <c r="G302" s="51">
        <v>0.34</v>
      </c>
      <c r="H302" s="51">
        <v>0.02</v>
      </c>
      <c r="I302" s="51">
        <v>22.53</v>
      </c>
      <c r="J302" s="51">
        <v>95</v>
      </c>
      <c r="K302" s="52" t="s">
        <v>84</v>
      </c>
      <c r="L302" s="51"/>
    </row>
    <row r="303" spans="1:12" ht="15" x14ac:dyDescent="0.25">
      <c r="A303" s="25"/>
      <c r="B303" s="16"/>
      <c r="C303" s="11"/>
      <c r="D303" s="7" t="s">
        <v>23</v>
      </c>
      <c r="E303" s="50" t="s">
        <v>49</v>
      </c>
      <c r="F303" s="51">
        <v>50</v>
      </c>
      <c r="G303" s="51">
        <v>3.95</v>
      </c>
      <c r="H303" s="51">
        <v>0.5</v>
      </c>
      <c r="I303" s="51">
        <v>24</v>
      </c>
      <c r="J303" s="51">
        <v>117</v>
      </c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510</v>
      </c>
      <c r="G307" s="21">
        <f t="shared" ref="G307" si="215">SUM(G300:G306)</f>
        <v>19.43</v>
      </c>
      <c r="H307" s="21">
        <f t="shared" ref="H307" si="216">SUM(H300:H306)</f>
        <v>21.69</v>
      </c>
      <c r="I307" s="21">
        <f t="shared" ref="I307" si="217">SUM(I300:I306)</f>
        <v>85.41</v>
      </c>
      <c r="J307" s="21">
        <f t="shared" ref="J307" si="218">SUM(J300:J306)</f>
        <v>618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118</v>
      </c>
      <c r="F312" s="51">
        <v>60</v>
      </c>
      <c r="G312" s="51">
        <v>0.7</v>
      </c>
      <c r="H312" s="51">
        <v>3.62</v>
      </c>
      <c r="I312" s="51">
        <v>2.2599999999999998</v>
      </c>
      <c r="J312" s="51">
        <v>44</v>
      </c>
      <c r="K312" s="52" t="s">
        <v>99</v>
      </c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112</v>
      </c>
      <c r="F313" s="51">
        <v>205</v>
      </c>
      <c r="G313" s="51">
        <v>5.9</v>
      </c>
      <c r="H313" s="51">
        <v>3.11</v>
      </c>
      <c r="I313" s="51">
        <v>15.98</v>
      </c>
      <c r="J313" s="51">
        <v>118</v>
      </c>
      <c r="K313" s="52" t="s">
        <v>113</v>
      </c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144</v>
      </c>
      <c r="F314" s="51">
        <v>100</v>
      </c>
      <c r="G314" s="51">
        <v>12.3</v>
      </c>
      <c r="H314" s="51">
        <v>3.4</v>
      </c>
      <c r="I314" s="51">
        <v>5.2</v>
      </c>
      <c r="J314" s="51">
        <v>101</v>
      </c>
      <c r="K314" s="52" t="s">
        <v>51</v>
      </c>
      <c r="L314" s="51"/>
    </row>
    <row r="315" spans="1:12" ht="15" x14ac:dyDescent="0.25">
      <c r="A315" s="25"/>
      <c r="B315" s="16"/>
      <c r="C315" s="11"/>
      <c r="D315" s="7" t="s">
        <v>30</v>
      </c>
      <c r="E315" s="50" t="s">
        <v>86</v>
      </c>
      <c r="F315" s="51">
        <v>150</v>
      </c>
      <c r="G315" s="51">
        <v>3.81</v>
      </c>
      <c r="H315" s="51">
        <v>16</v>
      </c>
      <c r="I315" s="51">
        <v>27</v>
      </c>
      <c r="J315" s="51">
        <v>228</v>
      </c>
      <c r="K315" s="52" t="s">
        <v>87</v>
      </c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62</v>
      </c>
      <c r="F316" s="51">
        <v>200</v>
      </c>
      <c r="G316" s="51">
        <v>0.2</v>
      </c>
      <c r="H316" s="51">
        <v>0.04</v>
      </c>
      <c r="I316" s="51">
        <v>25.73</v>
      </c>
      <c r="J316" s="51">
        <v>100</v>
      </c>
      <c r="K316" s="52" t="s">
        <v>71</v>
      </c>
      <c r="L316" s="51"/>
    </row>
    <row r="317" spans="1:12" ht="15" x14ac:dyDescent="0.2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52</v>
      </c>
      <c r="F318" s="51">
        <v>60</v>
      </c>
      <c r="G318" s="51">
        <v>2.82</v>
      </c>
      <c r="H318" s="51">
        <v>0.6</v>
      </c>
      <c r="I318" s="51">
        <v>24.6</v>
      </c>
      <c r="J318" s="51">
        <v>126</v>
      </c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775</v>
      </c>
      <c r="G321" s="21">
        <f t="shared" ref="G321" si="225">SUM(G312:G320)</f>
        <v>25.73</v>
      </c>
      <c r="H321" s="21">
        <f t="shared" ref="H321" si="226">SUM(H312:H320)</f>
        <v>26.770000000000003</v>
      </c>
      <c r="I321" s="21">
        <f t="shared" ref="I321" si="227">SUM(I312:I320)</f>
        <v>100.77000000000001</v>
      </c>
      <c r="J321" s="21">
        <f t="shared" ref="J321" si="228">SUM(J312:J320)</f>
        <v>717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64</v>
      </c>
      <c r="F322" s="51">
        <v>60</v>
      </c>
      <c r="G322" s="51">
        <v>4.3</v>
      </c>
      <c r="H322" s="51">
        <v>5.0999999999999996</v>
      </c>
      <c r="I322" s="51">
        <v>36.4</v>
      </c>
      <c r="J322" s="51">
        <v>209</v>
      </c>
      <c r="K322" s="52" t="s">
        <v>109</v>
      </c>
      <c r="L322" s="51"/>
    </row>
    <row r="323" spans="1:12" ht="15" x14ac:dyDescent="0.25">
      <c r="A323" s="25"/>
      <c r="B323" s="16"/>
      <c r="C323" s="11"/>
      <c r="D323" s="12" t="s">
        <v>31</v>
      </c>
      <c r="E323" s="50" t="s">
        <v>54</v>
      </c>
      <c r="F323" s="51">
        <v>200</v>
      </c>
      <c r="G323" s="51">
        <v>1.4</v>
      </c>
      <c r="H323" s="51">
        <v>0.2</v>
      </c>
      <c r="I323" s="51">
        <v>26.4</v>
      </c>
      <c r="J323" s="51">
        <v>120</v>
      </c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260</v>
      </c>
      <c r="G326" s="21">
        <f t="shared" ref="G326" si="230">SUM(G322:G325)</f>
        <v>5.6999999999999993</v>
      </c>
      <c r="H326" s="21">
        <f t="shared" ref="H326" si="231">SUM(H322:H325)</f>
        <v>5.3</v>
      </c>
      <c r="I326" s="21">
        <f t="shared" ref="I326" si="232">SUM(I322:I325)</f>
        <v>62.8</v>
      </c>
      <c r="J326" s="21">
        <f t="shared" ref="J326" si="233">SUM(J322:J325)</f>
        <v>329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0" t="s">
        <v>4</v>
      </c>
      <c r="D341" s="61"/>
      <c r="E341" s="33"/>
      <c r="F341" s="34">
        <f>F307+F311+F321+F326+F333+F340</f>
        <v>1545</v>
      </c>
      <c r="G341" s="34">
        <f t="shared" ref="G341" si="245">G307+G311+G321+G326+G333+G340</f>
        <v>50.86</v>
      </c>
      <c r="H341" s="34">
        <f t="shared" ref="H341" si="246">H307+H311+H321+H326+H333+H340</f>
        <v>53.760000000000005</v>
      </c>
      <c r="I341" s="34">
        <f t="shared" ref="I341" si="247">I307+I311+I321+I326+I333+I340</f>
        <v>248.98000000000002</v>
      </c>
      <c r="J341" s="34">
        <f t="shared" ref="J341" si="248">J307+J311+J321+J326+J333+J340</f>
        <v>1664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117</v>
      </c>
      <c r="F342" s="48">
        <v>250</v>
      </c>
      <c r="G342" s="48">
        <v>13.96</v>
      </c>
      <c r="H342" s="48">
        <v>12.12</v>
      </c>
      <c r="I342" s="48">
        <v>32.090000000000003</v>
      </c>
      <c r="J342" s="48">
        <v>294</v>
      </c>
      <c r="K342" s="49" t="s">
        <v>68</v>
      </c>
      <c r="L342" s="48"/>
    </row>
    <row r="343" spans="1:12" ht="15" x14ac:dyDescent="0.25">
      <c r="A343" s="15"/>
      <c r="B343" s="16"/>
      <c r="C343" s="11"/>
      <c r="D343" s="6"/>
      <c r="E343" s="50" t="s">
        <v>59</v>
      </c>
      <c r="F343" s="51">
        <v>10</v>
      </c>
      <c r="G343" s="51">
        <v>2.2999999999999998</v>
      </c>
      <c r="H343" s="51">
        <v>2.9</v>
      </c>
      <c r="I343" s="51">
        <v>0</v>
      </c>
      <c r="J343" s="51">
        <v>36</v>
      </c>
      <c r="K343" s="52" t="s">
        <v>116</v>
      </c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48</v>
      </c>
      <c r="F344" s="51">
        <v>200</v>
      </c>
      <c r="G344" s="51">
        <v>0.26</v>
      </c>
      <c r="H344" s="51">
        <v>0.06</v>
      </c>
      <c r="I344" s="51">
        <v>15.22</v>
      </c>
      <c r="J344" s="51">
        <v>59</v>
      </c>
      <c r="K344" s="52" t="s">
        <v>79</v>
      </c>
      <c r="L344" s="51"/>
    </row>
    <row r="345" spans="1:12" ht="15" x14ac:dyDescent="0.25">
      <c r="A345" s="15"/>
      <c r="B345" s="16"/>
      <c r="C345" s="11"/>
      <c r="D345" s="7" t="s">
        <v>23</v>
      </c>
      <c r="E345" s="50" t="s">
        <v>49</v>
      </c>
      <c r="F345" s="51">
        <v>50</v>
      </c>
      <c r="G345" s="51">
        <v>3.95</v>
      </c>
      <c r="H345" s="51">
        <v>0.5</v>
      </c>
      <c r="I345" s="51">
        <v>24</v>
      </c>
      <c r="J345" s="51">
        <v>117</v>
      </c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510</v>
      </c>
      <c r="G349" s="21">
        <f t="shared" ref="G349" si="250">SUM(G342:G348)</f>
        <v>20.470000000000002</v>
      </c>
      <c r="H349" s="21">
        <f t="shared" ref="H349" si="251">SUM(H342:H348)</f>
        <v>15.58</v>
      </c>
      <c r="I349" s="21">
        <f t="shared" ref="I349" si="252">SUM(I342:I348)</f>
        <v>71.31</v>
      </c>
      <c r="J349" s="21">
        <f t="shared" ref="J349" si="253">SUM(J342:J348)</f>
        <v>506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100</v>
      </c>
      <c r="F354" s="51">
        <v>60</v>
      </c>
      <c r="G354" s="51">
        <v>0.5</v>
      </c>
      <c r="H354" s="51">
        <v>0.06</v>
      </c>
      <c r="I354" s="51">
        <v>1.1399999999999999</v>
      </c>
      <c r="J354" s="51">
        <v>7</v>
      </c>
      <c r="K354" s="52" t="s">
        <v>90</v>
      </c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145</v>
      </c>
      <c r="F355" s="51">
        <v>210</v>
      </c>
      <c r="G355" s="51">
        <v>3.56</v>
      </c>
      <c r="H355" s="51">
        <v>7.82</v>
      </c>
      <c r="I355" s="51">
        <v>10.67</v>
      </c>
      <c r="J355" s="51">
        <v>109</v>
      </c>
      <c r="K355" s="52" t="s">
        <v>146</v>
      </c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147</v>
      </c>
      <c r="F356" s="51">
        <v>90</v>
      </c>
      <c r="G356" s="51">
        <v>9.2799999999999994</v>
      </c>
      <c r="H356" s="51">
        <v>18.399999999999999</v>
      </c>
      <c r="I356" s="51">
        <v>8.42</v>
      </c>
      <c r="J356" s="51">
        <v>2336</v>
      </c>
      <c r="K356" s="52" t="s">
        <v>148</v>
      </c>
      <c r="L356" s="51"/>
    </row>
    <row r="357" spans="1:12" ht="15" x14ac:dyDescent="0.25">
      <c r="A357" s="15"/>
      <c r="B357" s="16"/>
      <c r="C357" s="11"/>
      <c r="D357" s="7" t="s">
        <v>30</v>
      </c>
      <c r="E357" s="50" t="s">
        <v>55</v>
      </c>
      <c r="F357" s="51">
        <v>150</v>
      </c>
      <c r="G357" s="51">
        <v>9.8000000000000007</v>
      </c>
      <c r="H357" s="51">
        <v>6.62</v>
      </c>
      <c r="I357" s="51">
        <v>30.1</v>
      </c>
      <c r="J357" s="51">
        <v>271</v>
      </c>
      <c r="K357" s="52" t="s">
        <v>70</v>
      </c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106</v>
      </c>
      <c r="F358" s="51">
        <v>200</v>
      </c>
      <c r="G358" s="51">
        <v>0.44</v>
      </c>
      <c r="H358" s="51">
        <v>0</v>
      </c>
      <c r="I358" s="51">
        <v>28.8</v>
      </c>
      <c r="J358" s="51">
        <v>116</v>
      </c>
      <c r="K358" s="52" t="s">
        <v>107</v>
      </c>
      <c r="L358" s="51"/>
    </row>
    <row r="359" spans="1:12" ht="15" x14ac:dyDescent="0.2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52</v>
      </c>
      <c r="F360" s="51">
        <v>60</v>
      </c>
      <c r="G360" s="51">
        <v>2.82</v>
      </c>
      <c r="H360" s="51">
        <v>0.6</v>
      </c>
      <c r="I360" s="51">
        <v>24.6</v>
      </c>
      <c r="J360" s="51">
        <v>126</v>
      </c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770</v>
      </c>
      <c r="G363" s="21">
        <f t="shared" ref="G363" si="259">SUM(G354:G362)</f>
        <v>26.400000000000002</v>
      </c>
      <c r="H363" s="21">
        <f t="shared" ref="H363" si="260">SUM(H354:H362)</f>
        <v>33.5</v>
      </c>
      <c r="I363" s="21">
        <f t="shared" ref="I363" si="261">SUM(I354:I362)</f>
        <v>103.72999999999999</v>
      </c>
      <c r="J363" s="21">
        <f t="shared" ref="J363" si="262">SUM(J354:J362)</f>
        <v>2965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101</v>
      </c>
      <c r="F364" s="51">
        <v>100</v>
      </c>
      <c r="G364" s="51">
        <v>17.100000000000001</v>
      </c>
      <c r="H364" s="51">
        <v>10.98</v>
      </c>
      <c r="I364" s="51">
        <v>26.5</v>
      </c>
      <c r="J364" s="51">
        <v>244</v>
      </c>
      <c r="K364" s="52" t="s">
        <v>102</v>
      </c>
      <c r="L364" s="51"/>
    </row>
    <row r="365" spans="1:12" ht="15" x14ac:dyDescent="0.25">
      <c r="A365" s="15"/>
      <c r="B365" s="16"/>
      <c r="C365" s="11"/>
      <c r="D365" s="12" t="s">
        <v>31</v>
      </c>
      <c r="E365" s="50" t="s">
        <v>103</v>
      </c>
      <c r="F365" s="51">
        <v>200</v>
      </c>
      <c r="G365" s="51">
        <v>0.2</v>
      </c>
      <c r="H365" s="51">
        <v>0.05</v>
      </c>
      <c r="I365" s="51">
        <v>15.01</v>
      </c>
      <c r="J365" s="51">
        <v>57</v>
      </c>
      <c r="K365" s="52" t="s">
        <v>69</v>
      </c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64">SUM(G364:G367)</f>
        <v>17.3</v>
      </c>
      <c r="H368" s="21">
        <f t="shared" ref="H368" si="265">SUM(H364:H367)</f>
        <v>11.030000000000001</v>
      </c>
      <c r="I368" s="21">
        <f t="shared" ref="I368" si="266">SUM(I364:I367)</f>
        <v>41.51</v>
      </c>
      <c r="J368" s="21">
        <f t="shared" ref="J368" si="267">SUM(J364:J367)</f>
        <v>301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0" t="s">
        <v>4</v>
      </c>
      <c r="D383" s="61"/>
      <c r="E383" s="33"/>
      <c r="F383" s="34">
        <f>F349+F353+F363+F368+F375+F382</f>
        <v>1580</v>
      </c>
      <c r="G383" s="34">
        <f t="shared" ref="G383" si="279">G349+G353+G363+G368+G375+G382</f>
        <v>64.17</v>
      </c>
      <c r="H383" s="34">
        <f t="shared" ref="H383" si="280">H349+H353+H363+H368+H375+H382</f>
        <v>60.11</v>
      </c>
      <c r="I383" s="34">
        <f t="shared" ref="I383" si="281">I349+I353+I363+I368+I375+I382</f>
        <v>216.54999999999998</v>
      </c>
      <c r="J383" s="34">
        <f t="shared" ref="J383" si="282">J349+J353+J363+J368+J375+J382</f>
        <v>3772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127</v>
      </c>
      <c r="F384" s="48">
        <v>250</v>
      </c>
      <c r="G384" s="48">
        <v>13.72</v>
      </c>
      <c r="H384" s="48">
        <v>13.91</v>
      </c>
      <c r="I384" s="48">
        <v>33.659999999999997</v>
      </c>
      <c r="J384" s="48">
        <v>314</v>
      </c>
      <c r="K384" s="49" t="s">
        <v>68</v>
      </c>
      <c r="L384" s="48"/>
    </row>
    <row r="385" spans="1:12" ht="15" x14ac:dyDescent="0.25">
      <c r="A385" s="25"/>
      <c r="B385" s="16"/>
      <c r="C385" s="11"/>
      <c r="D385" s="6"/>
      <c r="E385" s="50" t="s">
        <v>66</v>
      </c>
      <c r="F385" s="51">
        <v>10</v>
      </c>
      <c r="G385" s="51">
        <v>0.05</v>
      </c>
      <c r="H385" s="51">
        <v>7.25</v>
      </c>
      <c r="I385" s="51">
        <v>0.08</v>
      </c>
      <c r="J385" s="51">
        <v>66</v>
      </c>
      <c r="K385" s="52" t="s">
        <v>116</v>
      </c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58</v>
      </c>
      <c r="F386" s="51">
        <v>200</v>
      </c>
      <c r="G386" s="51">
        <v>0.2</v>
      </c>
      <c r="H386" s="51">
        <v>0.05</v>
      </c>
      <c r="I386" s="51">
        <v>15.01</v>
      </c>
      <c r="J386" s="51">
        <v>57</v>
      </c>
      <c r="K386" s="52" t="s">
        <v>69</v>
      </c>
      <c r="L386" s="51"/>
    </row>
    <row r="387" spans="1:12" ht="15" x14ac:dyDescent="0.25">
      <c r="A387" s="25"/>
      <c r="B387" s="16"/>
      <c r="C387" s="11"/>
      <c r="D387" s="7" t="s">
        <v>23</v>
      </c>
      <c r="E387" s="50" t="s">
        <v>49</v>
      </c>
      <c r="F387" s="51">
        <v>50</v>
      </c>
      <c r="G387" s="51">
        <v>3.95</v>
      </c>
      <c r="H387" s="51">
        <v>0.5</v>
      </c>
      <c r="I387" s="51">
        <v>24</v>
      </c>
      <c r="J387" s="51">
        <v>117</v>
      </c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510</v>
      </c>
      <c r="G391" s="21">
        <f t="shared" ref="G391" si="284">SUM(G384:G390)</f>
        <v>17.920000000000002</v>
      </c>
      <c r="H391" s="21">
        <f t="shared" ref="H391" si="285">SUM(H384:H390)</f>
        <v>21.71</v>
      </c>
      <c r="I391" s="21">
        <f t="shared" ref="I391" si="286">SUM(I384:I390)</f>
        <v>72.75</v>
      </c>
      <c r="J391" s="21">
        <f t="shared" ref="J391" si="287">SUM(J384:J390)</f>
        <v>554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74</v>
      </c>
      <c r="F396" s="51">
        <v>60</v>
      </c>
      <c r="G396" s="51">
        <v>0.96</v>
      </c>
      <c r="H396" s="51">
        <v>3.04</v>
      </c>
      <c r="I396" s="51">
        <v>4.8</v>
      </c>
      <c r="J396" s="51">
        <v>52</v>
      </c>
      <c r="K396" s="52" t="s">
        <v>122</v>
      </c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149</v>
      </c>
      <c r="F397" s="51">
        <v>210</v>
      </c>
      <c r="G397" s="51">
        <v>3.4</v>
      </c>
      <c r="H397" s="51">
        <v>7.74</v>
      </c>
      <c r="I397" s="51">
        <v>8.15</v>
      </c>
      <c r="J397" s="51">
        <v>91</v>
      </c>
      <c r="K397" s="52" t="s">
        <v>124</v>
      </c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150</v>
      </c>
      <c r="F398" s="51">
        <v>90</v>
      </c>
      <c r="G398" s="51">
        <v>7.88</v>
      </c>
      <c r="H398" s="51">
        <v>7.88</v>
      </c>
      <c r="I398" s="51">
        <v>12.31</v>
      </c>
      <c r="J398" s="51">
        <v>152</v>
      </c>
      <c r="K398" s="52" t="s">
        <v>151</v>
      </c>
      <c r="L398" s="51"/>
    </row>
    <row r="399" spans="1:12" ht="15" x14ac:dyDescent="0.25">
      <c r="A399" s="25"/>
      <c r="B399" s="16"/>
      <c r="C399" s="11"/>
      <c r="D399" s="7" t="s">
        <v>30</v>
      </c>
      <c r="E399" s="50" t="s">
        <v>76</v>
      </c>
      <c r="F399" s="51">
        <v>150</v>
      </c>
      <c r="G399" s="51">
        <v>3.22</v>
      </c>
      <c r="H399" s="51">
        <v>6.5</v>
      </c>
      <c r="I399" s="51">
        <v>22</v>
      </c>
      <c r="J399" s="51">
        <v>175</v>
      </c>
      <c r="K399" s="52" t="s">
        <v>77</v>
      </c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82</v>
      </c>
      <c r="F400" s="51">
        <v>200</v>
      </c>
      <c r="G400" s="51">
        <v>0.2</v>
      </c>
      <c r="H400" s="51">
        <v>0.16</v>
      </c>
      <c r="I400" s="51">
        <v>27.88</v>
      </c>
      <c r="J400" s="51">
        <v>115</v>
      </c>
      <c r="K400" s="52" t="s">
        <v>83</v>
      </c>
      <c r="L400" s="51"/>
    </row>
    <row r="401" spans="1:12" ht="15" x14ac:dyDescent="0.2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52</v>
      </c>
      <c r="F402" s="51">
        <v>60</v>
      </c>
      <c r="G402" s="51">
        <v>2.82</v>
      </c>
      <c r="H402" s="51">
        <v>0.6</v>
      </c>
      <c r="I402" s="51">
        <v>24.6</v>
      </c>
      <c r="J402" s="51">
        <v>126</v>
      </c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770</v>
      </c>
      <c r="G405" s="21">
        <f t="shared" ref="G405" si="294">SUM(G396:G404)</f>
        <v>18.479999999999997</v>
      </c>
      <c r="H405" s="21">
        <f t="shared" ref="H405" si="295">SUM(H396:H404)</f>
        <v>25.92</v>
      </c>
      <c r="I405" s="21">
        <f t="shared" ref="I405" si="296">SUM(I396:I404)</f>
        <v>99.740000000000009</v>
      </c>
      <c r="J405" s="21">
        <f t="shared" ref="J405" si="297">SUM(J396:J404)</f>
        <v>711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57</v>
      </c>
      <c r="F406" s="51">
        <v>60</v>
      </c>
      <c r="G406" s="51">
        <v>4.32</v>
      </c>
      <c r="H406" s="51">
        <v>11.34</v>
      </c>
      <c r="I406" s="51">
        <v>23.4</v>
      </c>
      <c r="J406" s="51">
        <v>254</v>
      </c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 t="s">
        <v>63</v>
      </c>
      <c r="F407" s="51">
        <v>200</v>
      </c>
      <c r="G407" s="51">
        <v>0.1</v>
      </c>
      <c r="H407" s="51">
        <v>0</v>
      </c>
      <c r="I407" s="51">
        <v>26.4</v>
      </c>
      <c r="J407" s="51">
        <v>102</v>
      </c>
      <c r="K407" s="52" t="s">
        <v>51</v>
      </c>
      <c r="L407" s="51"/>
    </row>
    <row r="408" spans="1:12" ht="15" x14ac:dyDescent="0.25">
      <c r="A408" s="25"/>
      <c r="B408" s="16"/>
      <c r="C408" s="11"/>
      <c r="D408" s="6"/>
      <c r="E408" s="50" t="s">
        <v>91</v>
      </c>
      <c r="F408" s="51">
        <v>100</v>
      </c>
      <c r="G408" s="51">
        <v>0.3</v>
      </c>
      <c r="H408" s="51">
        <v>0</v>
      </c>
      <c r="I408" s="51">
        <v>8.6</v>
      </c>
      <c r="J408" s="51">
        <v>40</v>
      </c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360</v>
      </c>
      <c r="G410" s="21">
        <f t="shared" ref="G410" si="299">SUM(G406:G409)</f>
        <v>4.72</v>
      </c>
      <c r="H410" s="21">
        <f t="shared" ref="H410" si="300">SUM(H406:H409)</f>
        <v>11.34</v>
      </c>
      <c r="I410" s="21">
        <f t="shared" ref="I410" si="301">SUM(I406:I409)</f>
        <v>58.4</v>
      </c>
      <c r="J410" s="21">
        <f t="shared" ref="J410" si="302">SUM(J406:J409)</f>
        <v>396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0" t="s">
        <v>4</v>
      </c>
      <c r="D425" s="61"/>
      <c r="E425" s="33"/>
      <c r="F425" s="34">
        <f>F391+F395+F405+F410+F417+F424</f>
        <v>1640</v>
      </c>
      <c r="G425" s="34">
        <f t="shared" ref="G425" si="314">G391+G395+G405+G410+G417+G424</f>
        <v>41.12</v>
      </c>
      <c r="H425" s="34">
        <f t="shared" ref="H425" si="315">H391+H395+H405+H410+H417+H424</f>
        <v>58.97</v>
      </c>
      <c r="I425" s="34">
        <f t="shared" ref="I425" si="316">I391+I395+I405+I410+I417+I424</f>
        <v>230.89000000000001</v>
      </c>
      <c r="J425" s="34">
        <f t="shared" ref="J425" si="317">J391+J395+J405+J410+J417+J424</f>
        <v>1661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88</v>
      </c>
      <c r="F426" s="48">
        <v>250</v>
      </c>
      <c r="G426" s="48">
        <v>12.16</v>
      </c>
      <c r="H426" s="48">
        <v>13.93</v>
      </c>
      <c r="I426" s="48">
        <v>36.619999999999997</v>
      </c>
      <c r="J426" s="48">
        <v>321</v>
      </c>
      <c r="K426" s="49" t="s">
        <v>68</v>
      </c>
      <c r="L426" s="48"/>
    </row>
    <row r="427" spans="1:12" ht="15" x14ac:dyDescent="0.25">
      <c r="A427" s="25"/>
      <c r="B427" s="16"/>
      <c r="C427" s="11"/>
      <c r="D427" s="6"/>
      <c r="E427" s="50" t="s">
        <v>59</v>
      </c>
      <c r="F427" s="51">
        <v>10</v>
      </c>
      <c r="G427" s="51">
        <v>2.2999999999999998</v>
      </c>
      <c r="H427" s="51">
        <v>2.9</v>
      </c>
      <c r="I427" s="51">
        <v>0</v>
      </c>
      <c r="J427" s="51">
        <v>36</v>
      </c>
      <c r="K427" s="52" t="s">
        <v>67</v>
      </c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60</v>
      </c>
      <c r="F428" s="51">
        <v>200</v>
      </c>
      <c r="G428" s="51">
        <v>0.34</v>
      </c>
      <c r="H428" s="51">
        <v>0.02</v>
      </c>
      <c r="I428" s="51">
        <v>22.53</v>
      </c>
      <c r="J428" s="51">
        <v>95</v>
      </c>
      <c r="K428" s="52" t="s">
        <v>84</v>
      </c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49</v>
      </c>
      <c r="F429" s="51">
        <v>50</v>
      </c>
      <c r="G429" s="51">
        <v>3.95</v>
      </c>
      <c r="H429" s="51">
        <v>0.5</v>
      </c>
      <c r="I429" s="51">
        <v>24</v>
      </c>
      <c r="J429" s="51">
        <v>117</v>
      </c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510</v>
      </c>
      <c r="G433" s="21">
        <f t="shared" ref="G433" si="319">SUM(G426:G432)</f>
        <v>18.75</v>
      </c>
      <c r="H433" s="21">
        <f t="shared" ref="H433" si="320">SUM(H426:H432)</f>
        <v>17.349999999999998</v>
      </c>
      <c r="I433" s="21">
        <f t="shared" ref="I433" si="321">SUM(I426:I432)</f>
        <v>83.15</v>
      </c>
      <c r="J433" s="21">
        <f t="shared" ref="J433" si="322">SUM(J426:J432)</f>
        <v>569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152</v>
      </c>
      <c r="F438" s="51">
        <v>60</v>
      </c>
      <c r="G438" s="51">
        <v>0.84</v>
      </c>
      <c r="H438" s="51">
        <v>3.1</v>
      </c>
      <c r="I438" s="51">
        <v>5.34</v>
      </c>
      <c r="J438" s="51">
        <v>53</v>
      </c>
      <c r="K438" s="52" t="s">
        <v>51</v>
      </c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153</v>
      </c>
      <c r="F439" s="51">
        <v>210</v>
      </c>
      <c r="G439" s="51">
        <v>4.2</v>
      </c>
      <c r="H439" s="51">
        <v>4.9000000000000004</v>
      </c>
      <c r="I439" s="51">
        <v>16.2</v>
      </c>
      <c r="J439" s="51">
        <v>128</v>
      </c>
      <c r="K439" s="52" t="s">
        <v>154</v>
      </c>
      <c r="L439" s="51"/>
    </row>
    <row r="440" spans="1:12" ht="15" x14ac:dyDescent="0.25">
      <c r="A440" s="25"/>
      <c r="B440" s="16"/>
      <c r="C440" s="11"/>
      <c r="D440" s="7" t="s">
        <v>29</v>
      </c>
      <c r="E440" s="50" t="s">
        <v>95</v>
      </c>
      <c r="F440" s="51">
        <v>90</v>
      </c>
      <c r="G440" s="51">
        <v>12.6</v>
      </c>
      <c r="H440" s="51">
        <v>14.4</v>
      </c>
      <c r="I440" s="51">
        <v>8.6</v>
      </c>
      <c r="J440" s="51">
        <v>216</v>
      </c>
      <c r="K440" s="52" t="s">
        <v>96</v>
      </c>
      <c r="L440" s="51"/>
    </row>
    <row r="441" spans="1:12" ht="15" x14ac:dyDescent="0.25">
      <c r="A441" s="25"/>
      <c r="B441" s="16"/>
      <c r="C441" s="11"/>
      <c r="D441" s="7" t="s">
        <v>30</v>
      </c>
      <c r="E441" s="50" t="s">
        <v>80</v>
      </c>
      <c r="F441" s="51">
        <v>150</v>
      </c>
      <c r="G441" s="51">
        <v>5.32</v>
      </c>
      <c r="H441" s="51">
        <v>4.8899999999999997</v>
      </c>
      <c r="I441" s="51">
        <v>29</v>
      </c>
      <c r="J441" s="51">
        <v>211</v>
      </c>
      <c r="K441" s="52" t="s">
        <v>81</v>
      </c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56</v>
      </c>
      <c r="F442" s="51">
        <v>200</v>
      </c>
      <c r="G442" s="51">
        <v>0.14000000000000001</v>
      </c>
      <c r="H442" s="51">
        <v>0.02</v>
      </c>
      <c r="I442" s="51">
        <v>24.43</v>
      </c>
      <c r="J442" s="51">
        <v>96</v>
      </c>
      <c r="K442" s="52" t="s">
        <v>71</v>
      </c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52</v>
      </c>
      <c r="F444" s="51">
        <v>60</v>
      </c>
      <c r="G444" s="51">
        <v>2.82</v>
      </c>
      <c r="H444" s="51">
        <v>0.6</v>
      </c>
      <c r="I444" s="51">
        <v>24.6</v>
      </c>
      <c r="J444" s="51">
        <v>126</v>
      </c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770</v>
      </c>
      <c r="G447" s="21">
        <f t="shared" ref="G447" si="328">SUM(G438:G446)</f>
        <v>25.92</v>
      </c>
      <c r="H447" s="21">
        <f t="shared" ref="H447" si="329">SUM(H438:H446)</f>
        <v>27.91</v>
      </c>
      <c r="I447" s="21">
        <f t="shared" ref="I447" si="330">SUM(I438:I446)</f>
        <v>108.16999999999999</v>
      </c>
      <c r="J447" s="21">
        <f t="shared" ref="J447" si="331">SUM(J438:J446)</f>
        <v>830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53</v>
      </c>
      <c r="F448" s="51">
        <v>50</v>
      </c>
      <c r="G448" s="51">
        <v>3.72</v>
      </c>
      <c r="H448" s="51">
        <v>8.58</v>
      </c>
      <c r="I448" s="51">
        <v>30.45</v>
      </c>
      <c r="J448" s="51">
        <v>196</v>
      </c>
      <c r="K448" s="52" t="s">
        <v>92</v>
      </c>
      <c r="L448" s="51"/>
    </row>
    <row r="449" spans="1:12" ht="15" x14ac:dyDescent="0.25">
      <c r="A449" s="25"/>
      <c r="B449" s="16"/>
      <c r="C449" s="11"/>
      <c r="D449" s="12" t="s">
        <v>31</v>
      </c>
      <c r="E449" s="50" t="s">
        <v>54</v>
      </c>
      <c r="F449" s="51">
        <v>200</v>
      </c>
      <c r="G449" s="51">
        <v>1.4</v>
      </c>
      <c r="H449" s="51">
        <v>0.2</v>
      </c>
      <c r="I449" s="51">
        <v>26.4</v>
      </c>
      <c r="J449" s="51">
        <v>120</v>
      </c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250</v>
      </c>
      <c r="G452" s="21">
        <f t="shared" ref="G452" si="333">SUM(G448:G451)</f>
        <v>5.12</v>
      </c>
      <c r="H452" s="21">
        <f t="shared" ref="H452" si="334">SUM(H448:H451)</f>
        <v>8.7799999999999994</v>
      </c>
      <c r="I452" s="21">
        <f t="shared" ref="I452" si="335">SUM(I448:I451)</f>
        <v>56.849999999999994</v>
      </c>
      <c r="J452" s="21">
        <f t="shared" ref="J452" si="336">SUM(J448:J451)</f>
        <v>316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0" t="s">
        <v>4</v>
      </c>
      <c r="D467" s="61"/>
      <c r="E467" s="33"/>
      <c r="F467" s="34">
        <f>F433+F437+F447+F452+F459+F466</f>
        <v>1530</v>
      </c>
      <c r="G467" s="34">
        <f t="shared" ref="G467" si="348">G433+G437+G447+G452+G459+G466</f>
        <v>49.79</v>
      </c>
      <c r="H467" s="34">
        <f t="shared" ref="H467" si="349">H433+H437+H447+H452+H459+H466</f>
        <v>54.04</v>
      </c>
      <c r="I467" s="34">
        <f t="shared" ref="I467" si="350">I433+I437+I447+I452+I459+I466</f>
        <v>248.17</v>
      </c>
      <c r="J467" s="34">
        <f t="shared" ref="J467" si="351">J433+J437+J447+J452+J459+J466</f>
        <v>1715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72</v>
      </c>
      <c r="F468" s="48">
        <v>250</v>
      </c>
      <c r="G468" s="48">
        <v>11.41</v>
      </c>
      <c r="H468" s="48">
        <v>14</v>
      </c>
      <c r="I468" s="48">
        <v>36.86</v>
      </c>
      <c r="J468" s="48">
        <v>320</v>
      </c>
      <c r="K468" s="49" t="s">
        <v>68</v>
      </c>
      <c r="L468" s="48"/>
    </row>
    <row r="469" spans="1:12" ht="15" x14ac:dyDescent="0.25">
      <c r="A469" s="25"/>
      <c r="B469" s="16"/>
      <c r="C469" s="11"/>
      <c r="D469" s="6"/>
      <c r="E469" s="50" t="s">
        <v>66</v>
      </c>
      <c r="F469" s="51">
        <v>10</v>
      </c>
      <c r="G469" s="51">
        <v>0.05</v>
      </c>
      <c r="H469" s="51">
        <v>7.25</v>
      </c>
      <c r="I469" s="51">
        <v>0.08</v>
      </c>
      <c r="J469" s="51">
        <v>66</v>
      </c>
      <c r="K469" s="52" t="s">
        <v>116</v>
      </c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48</v>
      </c>
      <c r="F470" s="51">
        <v>200</v>
      </c>
      <c r="G470" s="51">
        <v>0.26</v>
      </c>
      <c r="H470" s="51">
        <v>0.06</v>
      </c>
      <c r="I470" s="51">
        <v>15.22</v>
      </c>
      <c r="J470" s="51">
        <v>59</v>
      </c>
      <c r="K470" s="52" t="s">
        <v>79</v>
      </c>
      <c r="L470" s="51"/>
    </row>
    <row r="471" spans="1:12" ht="15" x14ac:dyDescent="0.25">
      <c r="A471" s="25"/>
      <c r="B471" s="16"/>
      <c r="C471" s="11"/>
      <c r="D471" s="7" t="s">
        <v>23</v>
      </c>
      <c r="E471" s="50" t="s">
        <v>49</v>
      </c>
      <c r="F471" s="51">
        <v>50</v>
      </c>
      <c r="G471" s="51">
        <v>3.95</v>
      </c>
      <c r="H471" s="51">
        <v>0.5</v>
      </c>
      <c r="I471" s="51">
        <v>24</v>
      </c>
      <c r="J471" s="51">
        <v>117</v>
      </c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510</v>
      </c>
      <c r="G475" s="21">
        <f t="shared" ref="G475" si="353">SUM(G468:G474)</f>
        <v>15.670000000000002</v>
      </c>
      <c r="H475" s="21">
        <f t="shared" ref="H475" si="354">SUM(H468:H474)</f>
        <v>21.81</v>
      </c>
      <c r="I475" s="21">
        <f t="shared" ref="I475" si="355">SUM(I468:I474)</f>
        <v>76.16</v>
      </c>
      <c r="J475" s="21">
        <f t="shared" ref="J475" si="356">SUM(J468:J474)</f>
        <v>562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155</v>
      </c>
      <c r="F480" s="51">
        <v>60</v>
      </c>
      <c r="G480" s="51">
        <v>0.6</v>
      </c>
      <c r="H480" s="51">
        <v>0.12</v>
      </c>
      <c r="I480" s="51">
        <v>2.2999999999999998</v>
      </c>
      <c r="J480" s="51">
        <v>13</v>
      </c>
      <c r="K480" s="52" t="s">
        <v>156</v>
      </c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85</v>
      </c>
      <c r="F481" s="51">
        <v>205</v>
      </c>
      <c r="G481" s="51">
        <v>3.53</v>
      </c>
      <c r="H481" s="51">
        <v>4.72</v>
      </c>
      <c r="I481" s="51">
        <v>13.7</v>
      </c>
      <c r="J481" s="51">
        <v>122</v>
      </c>
      <c r="K481" s="52" t="s">
        <v>157</v>
      </c>
      <c r="L481" s="51"/>
    </row>
    <row r="482" spans="1:12" ht="15" x14ac:dyDescent="0.25">
      <c r="A482" s="25"/>
      <c r="B482" s="16"/>
      <c r="C482" s="11"/>
      <c r="D482" s="7" t="s">
        <v>29</v>
      </c>
      <c r="E482" s="50" t="s">
        <v>158</v>
      </c>
      <c r="F482" s="51">
        <v>90</v>
      </c>
      <c r="G482" s="51">
        <v>18.7</v>
      </c>
      <c r="H482" s="51">
        <v>23.4</v>
      </c>
      <c r="I482" s="51">
        <v>32</v>
      </c>
      <c r="J482" s="51">
        <v>429</v>
      </c>
      <c r="K482" s="52" t="s">
        <v>159</v>
      </c>
      <c r="L482" s="51"/>
    </row>
    <row r="483" spans="1:12" ht="15" x14ac:dyDescent="0.25">
      <c r="A483" s="25"/>
      <c r="B483" s="16"/>
      <c r="C483" s="11"/>
      <c r="D483" s="7" t="s">
        <v>30</v>
      </c>
      <c r="E483" s="50" t="s">
        <v>160</v>
      </c>
      <c r="F483" s="51">
        <v>150</v>
      </c>
      <c r="G483" s="51">
        <v>3.81</v>
      </c>
      <c r="H483" s="51">
        <v>16</v>
      </c>
      <c r="I483" s="51">
        <v>27</v>
      </c>
      <c r="J483" s="51">
        <v>228</v>
      </c>
      <c r="K483" s="52" t="s">
        <v>87</v>
      </c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138</v>
      </c>
      <c r="F484" s="51">
        <v>200</v>
      </c>
      <c r="G484" s="51">
        <v>1.04</v>
      </c>
      <c r="H484" s="51">
        <v>0</v>
      </c>
      <c r="I484" s="51">
        <v>31</v>
      </c>
      <c r="J484" s="51">
        <v>123</v>
      </c>
      <c r="K484" s="52" t="s">
        <v>139</v>
      </c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52</v>
      </c>
      <c r="F486" s="51">
        <v>60</v>
      </c>
      <c r="G486" s="51">
        <v>2.82</v>
      </c>
      <c r="H486" s="51">
        <v>0.6</v>
      </c>
      <c r="I486" s="51">
        <v>24.6</v>
      </c>
      <c r="J486" s="51">
        <v>126</v>
      </c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765</v>
      </c>
      <c r="G489" s="21">
        <f t="shared" ref="G489" si="363">SUM(G480:G488)</f>
        <v>30.499999999999996</v>
      </c>
      <c r="H489" s="21">
        <f t="shared" ref="H489" si="364">SUM(H480:H488)</f>
        <v>44.839999999999996</v>
      </c>
      <c r="I489" s="21">
        <f t="shared" ref="I489" si="365">SUM(I480:I488)</f>
        <v>130.6</v>
      </c>
      <c r="J489" s="21">
        <f t="shared" ref="J489" si="366">SUM(J480:J488)</f>
        <v>1041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108</v>
      </c>
      <c r="F490" s="51">
        <v>75</v>
      </c>
      <c r="G490" s="51">
        <v>8.4600000000000009</v>
      </c>
      <c r="H490" s="51">
        <v>7.34</v>
      </c>
      <c r="I490" s="51">
        <v>22</v>
      </c>
      <c r="J490" s="51">
        <v>229</v>
      </c>
      <c r="K490" s="52" t="s">
        <v>89</v>
      </c>
      <c r="L490" s="51"/>
    </row>
    <row r="491" spans="1:12" ht="15" x14ac:dyDescent="0.25">
      <c r="A491" s="25"/>
      <c r="B491" s="16"/>
      <c r="C491" s="11"/>
      <c r="D491" s="12" t="s">
        <v>31</v>
      </c>
      <c r="E491" s="50" t="s">
        <v>58</v>
      </c>
      <c r="F491" s="51">
        <v>200</v>
      </c>
      <c r="G491" s="51">
        <v>0.2</v>
      </c>
      <c r="H491" s="51">
        <v>0.05</v>
      </c>
      <c r="I491" s="51">
        <v>15.01</v>
      </c>
      <c r="J491" s="51">
        <v>57</v>
      </c>
      <c r="K491" s="52" t="s">
        <v>69</v>
      </c>
      <c r="L491" s="51"/>
    </row>
    <row r="492" spans="1:12" ht="15" x14ac:dyDescent="0.25">
      <c r="A492" s="25"/>
      <c r="B492" s="16"/>
      <c r="C492" s="11"/>
      <c r="D492" s="6"/>
      <c r="E492" s="50" t="s">
        <v>91</v>
      </c>
      <c r="F492" s="51">
        <v>100</v>
      </c>
      <c r="G492" s="51">
        <v>0.3</v>
      </c>
      <c r="H492" s="51">
        <v>0</v>
      </c>
      <c r="I492" s="51">
        <v>8.6</v>
      </c>
      <c r="J492" s="51">
        <v>40</v>
      </c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375</v>
      </c>
      <c r="G494" s="21">
        <f t="shared" ref="G494" si="368">SUM(G490:G493)</f>
        <v>8.9600000000000009</v>
      </c>
      <c r="H494" s="21">
        <f t="shared" ref="H494" si="369">SUM(H490:H493)</f>
        <v>7.39</v>
      </c>
      <c r="I494" s="21">
        <f t="shared" ref="I494" si="370">SUM(I490:I493)</f>
        <v>45.61</v>
      </c>
      <c r="J494" s="21">
        <f t="shared" ref="J494" si="371">SUM(J490:J493)</f>
        <v>326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0" t="s">
        <v>4</v>
      </c>
      <c r="D509" s="61"/>
      <c r="E509" s="33"/>
      <c r="F509" s="34">
        <f>F475+F479+F489+F494+F501+F508</f>
        <v>1650</v>
      </c>
      <c r="G509" s="34">
        <f t="shared" ref="G509" si="383">G475+G479+G489+G494+G501+G508</f>
        <v>55.13</v>
      </c>
      <c r="H509" s="34">
        <f t="shared" ref="H509" si="384">H475+H479+H489+H494+H501+H508</f>
        <v>74.039999999999992</v>
      </c>
      <c r="I509" s="34">
        <f t="shared" ref="I509" si="385">I475+I479+I489+I494+I501+I508</f>
        <v>252.37</v>
      </c>
      <c r="J509" s="34">
        <f t="shared" ref="J509" si="386">J475+J479+J489+J494+J501+J508</f>
        <v>1929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0" t="s">
        <v>4</v>
      </c>
      <c r="D551" s="61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5" t="s">
        <v>4</v>
      </c>
      <c r="D593" s="66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7" t="s">
        <v>5</v>
      </c>
      <c r="D594" s="67"/>
      <c r="E594" s="6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1584.5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51.798000000000016</v>
      </c>
      <c r="H594" s="42">
        <f t="shared" si="456"/>
        <v>58.665999999999983</v>
      </c>
      <c r="I594" s="42">
        <f t="shared" si="456"/>
        <v>235.91199999999998</v>
      </c>
      <c r="J594" s="42">
        <f t="shared" si="456"/>
        <v>1906.5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cp:lastPrinted>2023-10-13T10:01:46Z</cp:lastPrinted>
  <dcterms:created xsi:type="dcterms:W3CDTF">2022-05-16T14:23:56Z</dcterms:created>
  <dcterms:modified xsi:type="dcterms:W3CDTF">2026-01-26T08:43:34Z</dcterms:modified>
</cp:coreProperties>
</file>